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drawings/drawing11.xml" ContentType="application/vnd.openxmlformats-officedocument.drawing+xml"/>
  <Override PartName="/xl/tables/table8.xml" ContentType="application/vnd.openxmlformats-officedocument.spreadsheetml.table+xml"/>
  <Override PartName="/xl/drawings/drawing1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drawings/drawing19.xml" ContentType="application/vnd.openxmlformats-officedocument.drawing+xml"/>
  <Override PartName="/xl/tables/table17.xml" ContentType="application/vnd.openxmlformats-officedocument.spreadsheetml.table+xml"/>
  <Override PartName="/xl/drawings/drawing20.xml" ContentType="application/vnd.openxmlformats-officedocument.drawing+xml"/>
  <Override PartName="/xl/tables/table18.xml" ContentType="application/vnd.openxmlformats-officedocument.spreadsheetml.table+xml"/>
  <Override PartName="/xl/drawings/drawing21.xml" ContentType="application/vnd.openxmlformats-officedocument.drawing+xml"/>
  <Override PartName="/xl/tables/table19.xml" ContentType="application/vnd.openxmlformats-officedocument.spreadsheetml.tab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tables/table20.xml" ContentType="application/vnd.openxmlformats-officedocument.spreadsheetml.table+xml"/>
  <Override PartName="/xl/drawings/drawing24.xml" ContentType="application/vnd.openxmlformats-officedocument.drawing+xml"/>
  <Override PartName="/xl/tables/table21.xml" ContentType="application/vnd.openxmlformats-officedocument.spreadsheetml.table+xml"/>
  <Override PartName="/xl/drawings/drawing25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tables/table25.xml" ContentType="application/vnd.openxmlformats-officedocument.spreadsheetml.table+xml"/>
  <Override PartName="/xl/drawings/drawing28.xml" ContentType="application/vnd.openxmlformats-officedocument.drawing+xml"/>
  <Override PartName="/xl/tables/table26.xml" ContentType="application/vnd.openxmlformats-officedocument.spreadsheetml.table+xml"/>
  <Override PartName="/xl/drawings/drawing29.xml" ContentType="application/vnd.openxmlformats-officedocument.drawing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uardo/Dropbox/UN-Women/Publications/"/>
    </mc:Choice>
  </mc:AlternateContent>
  <bookViews>
    <workbookView xWindow="0" yWindow="460" windowWidth="24100" windowHeight="14340" tabRatio="931" xr2:uid="{00000000-000D-0000-FFFF-FFFF00000000}"/>
  </bookViews>
  <sheets>
    <sheet name="Figure 3.1" sheetId="2" r:id="rId1"/>
    <sheet name="Figure 3.2" sheetId="3" r:id="rId2"/>
    <sheet name="Figure 3.3" sheetId="4" r:id="rId3"/>
    <sheet name="Figure 3.4" sheetId="5" r:id="rId4"/>
    <sheet name="Figure 3.5" sheetId="6" r:id="rId5"/>
    <sheet name="Figure 3.6" sheetId="7" r:id="rId6"/>
    <sheet name="Figure 3.7" sheetId="8" r:id="rId7"/>
    <sheet name="Figure 3.8" sheetId="10" r:id="rId8"/>
    <sheet name="Figure 3.9" sheetId="9" r:id="rId9"/>
    <sheet name=" Figure 3.10" sheetId="38" r:id="rId10"/>
    <sheet name="Figure 3.11 " sheetId="37" r:id="rId11"/>
    <sheet name="Figure 3.12" sheetId="13" r:id="rId12"/>
    <sheet name="Figure 3.13" sheetId="35" r:id="rId13"/>
    <sheet name="Figure 3.14" sheetId="12" r:id="rId14"/>
    <sheet name="Figure 3.15" sheetId="34" r:id="rId15"/>
    <sheet name="Figure 3.16" sheetId="33" r:id="rId16"/>
    <sheet name="Figure 3.17" sheetId="16" r:id="rId17"/>
    <sheet name="Figure 3.18" sheetId="17" r:id="rId18"/>
    <sheet name="Figure 3.19" sheetId="25" r:id="rId19"/>
    <sheet name="Figure 3.20" sheetId="18" r:id="rId20"/>
    <sheet name="Figure 3.21" sheetId="19" r:id="rId21"/>
    <sheet name="Figure 3.22" sheetId="20" r:id="rId22"/>
    <sheet name="Figure 3.23" sheetId="26" r:id="rId23"/>
    <sheet name="Figure 3.24" sheetId="36" r:id="rId24"/>
    <sheet name="Figure 3.25" sheetId="29" r:id="rId25"/>
    <sheet name="Figure 3.26" sheetId="30" r:id="rId26"/>
    <sheet name="Figure 3.27" sheetId="39" r:id="rId27"/>
    <sheet name="Figure 3.28" sheetId="32" r:id="rId28"/>
    <sheet name="Figure 3.29" sheetId="21" r:id="rId29"/>
  </sheets>
  <externalReferences>
    <externalReference r:id="rId30"/>
    <externalReference r:id="rId31"/>
  </externalReferences>
  <definedNames>
    <definedName name="_" localSheetId="10" hidden="1">#REF!</definedName>
    <definedName name="_" localSheetId="19" hidden="1">#REF!</definedName>
    <definedName name="_" localSheetId="3" hidden="1">#REF!</definedName>
    <definedName name="_" hidden="1">#REF!</definedName>
    <definedName name="__bookmark_1">Percentage of male and female [1]i!$A$1:$G$215</definedName>
    <definedName name="_xlnm._FilterDatabase" localSheetId="10" hidden="1">'Figure 3.11 '!$A$1:$B$30</definedName>
    <definedName name="_xlnm._FilterDatabase" localSheetId="12" hidden="1">'Figure 3.13'!$A$1:$C$194</definedName>
    <definedName name="_xlnm._FilterDatabase" localSheetId="20" hidden="1">'Figure 3.21'!$A$1:$B$144</definedName>
    <definedName name="_xlnm._FilterDatabase" localSheetId="21" hidden="1">'Figure 3.22'!#REF!</definedName>
    <definedName name="_xlnm._FilterDatabase" localSheetId="28" hidden="1">'Figure 3.29'!$A$1:$A$2337</definedName>
    <definedName name="_xlnm._FilterDatabase" localSheetId="3" hidden="1">'Figure 3.4'!$A$1:$D$143</definedName>
    <definedName name="_xlnm._FilterDatabase" localSheetId="6" hidden="1">'Figure 3.7'!$A$1:$G$43</definedName>
    <definedName name="_Ref492657252" localSheetId="10">'Figure 3.11 '!#REF!</definedName>
    <definedName name="_Ref492663181" localSheetId="17">'Figure 3.18'!#REF!</definedName>
    <definedName name="_Ref492724506" localSheetId="18">'Figure 3.19'!$H$2</definedName>
    <definedName name="_Ref492900623" localSheetId="23">'Figure 3.24'!$A$21</definedName>
    <definedName name="_Ref492907041" localSheetId="24">'Figure 3.25'!#REF!</definedName>
    <definedName name="_Ref492921294" localSheetId="28">'Figure 3.29'!$C$2</definedName>
    <definedName name="_Ref493331045" localSheetId="21">'Figure 3.22'!#REF!</definedName>
    <definedName name="_Sort" localSheetId="10" hidden="1">#REF!</definedName>
    <definedName name="_Sort" localSheetId="19" hidden="1">#REF!</definedName>
    <definedName name="_Sort" localSheetId="3" hidden="1">#REF!</definedName>
    <definedName name="_Sort" hidden="1">#REF!</definedName>
    <definedName name="a" localSheetId="10">#REF!</definedName>
    <definedName name="a" localSheetId="19">#REF!</definedName>
    <definedName name="a" localSheetId="3">#REF!</definedName>
    <definedName name="a">#REF!</definedName>
    <definedName name="agric" localSheetId="10">#REF!</definedName>
    <definedName name="agric" localSheetId="19">#REF!</definedName>
    <definedName name="agric" localSheetId="3">#REF!</definedName>
    <definedName name="agric">#REF!</definedName>
    <definedName name="agricola" localSheetId="10">#REF!</definedName>
    <definedName name="agricola" localSheetId="19">#REF!</definedName>
    <definedName name="agricola" localSheetId="3">#REF!</definedName>
    <definedName name="agricola">#REF!</definedName>
    <definedName name="cc" localSheetId="10">#REF!</definedName>
    <definedName name="cc" localSheetId="19">#REF!</definedName>
    <definedName name="cc" localSheetId="3">#REF!</definedName>
    <definedName name="cc">#REF!</definedName>
    <definedName name="cccc" localSheetId="10">'[2]DATOS PROP.OC.FEM'!#REF!</definedName>
    <definedName name="cccc" localSheetId="19">'[2]DATOS PROP.OC.FEM'!#REF!</definedName>
    <definedName name="cccc" localSheetId="3">'[2]DATOS PROP.OC.FEM'!#REF!</definedName>
    <definedName name="cccc">'[2]DATOS PROP.OC.FEM'!#REF!</definedName>
    <definedName name="CODIGOS">#N/A</definedName>
    <definedName name="COLUMNA" localSheetId="10">#REF!</definedName>
    <definedName name="COLUMNA" localSheetId="19">#REF!</definedName>
    <definedName name="COLUMNA" localSheetId="3">#REF!</definedName>
    <definedName name="COLUMNA">#REF!</definedName>
    <definedName name="_xlnm.Database" localSheetId="10">#REF!</definedName>
    <definedName name="_xlnm.Database" localSheetId="19">#REF!</definedName>
    <definedName name="_xlnm.Database" localSheetId="3">#REF!</definedName>
    <definedName name="_xlnm.Database">#REF!</definedName>
    <definedName name="Database_MI" localSheetId="10">#REF!</definedName>
    <definedName name="Database_MI" localSheetId="19">#REF!</definedName>
    <definedName name="Database_MI" localSheetId="3">#REF!</definedName>
    <definedName name="Database_MI">#REF!</definedName>
    <definedName name="ddd" localSheetId="10">#REF!</definedName>
    <definedName name="ddd" localSheetId="19">#REF!</definedName>
    <definedName name="ddd" localSheetId="3">#REF!</definedName>
    <definedName name="ddd">#REF!</definedName>
    <definedName name="dddd" localSheetId="10">#REF!</definedName>
    <definedName name="dddd" localSheetId="19">#REF!</definedName>
    <definedName name="dddd" localSheetId="3">#REF!</definedName>
    <definedName name="dddd">#REF!</definedName>
    <definedName name="ee" localSheetId="10">#REF!</definedName>
    <definedName name="ee" localSheetId="19">#REF!</definedName>
    <definedName name="ee" localSheetId="3">#REF!</definedName>
    <definedName name="ee">#REF!</definedName>
    <definedName name="ENE" localSheetId="10">#REF!</definedName>
    <definedName name="ENE" localSheetId="19">#REF!</definedName>
    <definedName name="ENE" localSheetId="3">#REF!</definedName>
    <definedName name="ENE">#REF!</definedName>
    <definedName name="ENI" localSheetId="10">#REF!</definedName>
    <definedName name="ENI" localSheetId="19">#REF!</definedName>
    <definedName name="ENI" localSheetId="3">#REF!</definedName>
    <definedName name="ENI">#REF!</definedName>
    <definedName name="FECHA">#N/A</definedName>
    <definedName name="gg" localSheetId="10" hidden="1">#REF!</definedName>
    <definedName name="gg" localSheetId="19" hidden="1">#REF!</definedName>
    <definedName name="gg" localSheetId="3" hidden="1">#REF!</definedName>
    <definedName name="gg" hidden="1">#REF!</definedName>
    <definedName name="Gr.II.7" localSheetId="10" hidden="1">#REF!</definedName>
    <definedName name="Gr.II.7" localSheetId="19" hidden="1">#REF!</definedName>
    <definedName name="Gr.II.7" localSheetId="3" hidden="1">#REF!</definedName>
    <definedName name="Gr.II.7" hidden="1">#REF!</definedName>
    <definedName name="Gr.II.8" localSheetId="10" hidden="1">#REF!</definedName>
    <definedName name="Gr.II.8" localSheetId="19" hidden="1">#REF!</definedName>
    <definedName name="Gr.II.8" localSheetId="3" hidden="1">#REF!</definedName>
    <definedName name="Gr.II.8" hidden="1">#REF!</definedName>
    <definedName name="HORA">#N/A</definedName>
    <definedName name="HTML_CodePage" hidden="1">1252</definedName>
    <definedName name="HTML_Control" localSheetId="19" hidden="1">{"'43'!$A$2:$G$17"}</definedName>
    <definedName name="HTML_Control" hidden="1">{"'43'!$A$2:$G$17"}</definedName>
    <definedName name="HTML_Description" hidden="1">""</definedName>
    <definedName name="HTML_Email" hidden="1">""</definedName>
    <definedName name="HTML_Header" hidden="1">"43"</definedName>
    <definedName name="HTML_LastUpdate" hidden="1">"6/5/98"</definedName>
    <definedName name="HTML_LineAfter" hidden="1">FALSE</definedName>
    <definedName name="HTML_LineBefore" hidden="1">FALSE</definedName>
    <definedName name="HTML_Name" hidden="1">"Ministry of Education"</definedName>
    <definedName name="HTML_OBDlg2" hidden="1">TRUE</definedName>
    <definedName name="HTML_OBDlg4" hidden="1">TRUE</definedName>
    <definedName name="HTML_OS" hidden="1">0</definedName>
    <definedName name="HTML_PathFile" hidden="1">"I:\WORKING\EDSTATS\table43.htm"</definedName>
    <definedName name="HTML_Title" hidden="1">"table43"</definedName>
    <definedName name="in" localSheetId="19">'Figure 3.20'!in</definedName>
    <definedName name="in">[0]!in</definedName>
    <definedName name="Ingresosropios2" localSheetId="10">#REF!</definedName>
    <definedName name="Ingresosropios2" localSheetId="19">#REF!</definedName>
    <definedName name="Ingresosropios2" localSheetId="3">#REF!</definedName>
    <definedName name="Ingresosropios2">#REF!</definedName>
    <definedName name="maternidad2" localSheetId="10" hidden="1">#REF!</definedName>
    <definedName name="maternidad2" localSheetId="19" hidden="1">#REF!</definedName>
    <definedName name="maternidad2" localSheetId="3" hidden="1">#REF!</definedName>
    <definedName name="maternidad2" hidden="1">#REF!</definedName>
    <definedName name="mm" localSheetId="10">#REF!</definedName>
    <definedName name="mm" localSheetId="19">#REF!</definedName>
    <definedName name="mm" localSheetId="3">#REF!</definedName>
    <definedName name="mm">#REF!</definedName>
    <definedName name="mmmm" localSheetId="10">#REF!</definedName>
    <definedName name="mmmm" localSheetId="19">#REF!</definedName>
    <definedName name="mmmm" localSheetId="3">#REF!</definedName>
    <definedName name="mmmm">#REF!</definedName>
    <definedName name="NOMBRE">#N/A</definedName>
    <definedName name="NZ_Ed.Sys" localSheetId="19">'Figure 3.20'!NZ_Ed.Sys</definedName>
    <definedName name="NZ_Ed.Sys">[0]!NZ_Ed.Sys</definedName>
    <definedName name="overseas" localSheetId="19">'Figure 3.20'!overseas</definedName>
    <definedName name="overseas">[0]!overseas</definedName>
    <definedName name="PIE" localSheetId="10">#REF!</definedName>
    <definedName name="PIE" localSheetId="19">#REF!</definedName>
    <definedName name="PIE" localSheetId="3">#REF!</definedName>
    <definedName name="PIE">#REF!</definedName>
    <definedName name="PIEA">#N/A</definedName>
    <definedName name="PIEB">#N/A</definedName>
    <definedName name="PIEC">#N/A</definedName>
    <definedName name="PIED">#N/A</definedName>
    <definedName name="PIEE">#N/A</definedName>
    <definedName name="PIEF" localSheetId="10">#REF!</definedName>
    <definedName name="PIEF" localSheetId="19">#REF!</definedName>
    <definedName name="PIEF" localSheetId="3">#REF!</definedName>
    <definedName name="PIEF">#REF!</definedName>
    <definedName name="PIIA" localSheetId="10">#REF!</definedName>
    <definedName name="PIIA" localSheetId="19">#REF!</definedName>
    <definedName name="PIIA" localSheetId="3">#REF!</definedName>
    <definedName name="PIIA">#REF!</definedName>
    <definedName name="PIIB" localSheetId="10">#REF!</definedName>
    <definedName name="PIIB" localSheetId="19">#REF!</definedName>
    <definedName name="PIIB" localSheetId="3">#REF!</definedName>
    <definedName name="PIIB">#REF!</definedName>
    <definedName name="PIIC" localSheetId="10">#REF!</definedName>
    <definedName name="PIIC" localSheetId="19">#REF!</definedName>
    <definedName name="PIIC" localSheetId="3">#REF!</definedName>
    <definedName name="PIIC">#REF!</definedName>
    <definedName name="PIID" localSheetId="10">#REF!</definedName>
    <definedName name="PIID" localSheetId="19">#REF!</definedName>
    <definedName name="PIID" localSheetId="3">#REF!</definedName>
    <definedName name="PIID">#REF!</definedName>
    <definedName name="PIIE" localSheetId="10">#REF!</definedName>
    <definedName name="PIIE" localSheetId="19">#REF!</definedName>
    <definedName name="PIIE" localSheetId="3">#REF!</definedName>
    <definedName name="PIIE">#REF!</definedName>
    <definedName name="PIIF" localSheetId="10">#REF!</definedName>
    <definedName name="PIIF" localSheetId="19">#REF!</definedName>
    <definedName name="PIIF" localSheetId="3">#REF!</definedName>
    <definedName name="PIIF">#REF!</definedName>
    <definedName name="piiib" localSheetId="10">#REF!</definedName>
    <definedName name="piiib" localSheetId="19">#REF!</definedName>
    <definedName name="piiib" localSheetId="3">#REF!</definedName>
    <definedName name="piiib">#REF!</definedName>
    <definedName name="qqq" localSheetId="10">#REF!</definedName>
    <definedName name="qqq" localSheetId="19">#REF!</definedName>
    <definedName name="qqq" localSheetId="3">#REF!</definedName>
    <definedName name="qqq">#REF!</definedName>
    <definedName name="termix" localSheetId="19">'Figure 3.20'!termix</definedName>
    <definedName name="termix">[0]!termix</definedName>
    <definedName name="TITE" localSheetId="10">#REF!</definedName>
    <definedName name="TITE" localSheetId="19">#REF!</definedName>
    <definedName name="TITE" localSheetId="3">#REF!</definedName>
    <definedName name="TITE">#REF!</definedName>
    <definedName name="TITI" localSheetId="10">#REF!</definedName>
    <definedName name="TITI" localSheetId="19">#REF!</definedName>
    <definedName name="TITI" localSheetId="3">#REF!</definedName>
    <definedName name="TITI">#REF!</definedName>
    <definedName name="UNE" localSheetId="10">#REF!</definedName>
    <definedName name="UNE" localSheetId="19">#REF!</definedName>
    <definedName name="UNE" localSheetId="3">#REF!</definedName>
    <definedName name="UNE">#REF!</definedName>
    <definedName name="UNI" localSheetId="10">#REF!</definedName>
    <definedName name="UNI" localSheetId="19">#REF!</definedName>
    <definedName name="UNI" localSheetId="3">#REF!</definedName>
    <definedName name="UNI">#REF!</definedName>
    <definedName name="USUARIO">#N/A</definedName>
    <definedName name="x" localSheetId="10">#REF!</definedName>
    <definedName name="x" localSheetId="19">#REF!</definedName>
    <definedName name="x" localSheetId="3">#REF!</definedName>
    <definedName name="x">#REF!</definedName>
    <definedName name="xx" localSheetId="10">#REF!</definedName>
    <definedName name="xx" localSheetId="19">#REF!</definedName>
    <definedName name="xx" localSheetId="3">#REF!</definedName>
    <definedName name="xx">#REF!</definedName>
    <definedName name="xxx" localSheetId="10">#REF!</definedName>
    <definedName name="xxx" localSheetId="19">#REF!</definedName>
    <definedName name="xxx" localSheetId="3">#REF!</definedName>
    <definedName name="xxx">#REF!</definedName>
    <definedName name="yy" localSheetId="10">#REF!</definedName>
    <definedName name="yy" localSheetId="19">#REF!</definedName>
    <definedName name="yy" localSheetId="3">#REF!</definedName>
    <definedName name="yy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3" l="1"/>
  <c r="B85" i="13"/>
  <c r="C62" i="26" l="1"/>
  <c r="C143" i="5" l="1"/>
  <c r="B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143" i="5" l="1"/>
</calcChain>
</file>

<file path=xl/sharedStrings.xml><?xml version="1.0" encoding="utf-8"?>
<sst xmlns="http://schemas.openxmlformats.org/spreadsheetml/2006/main" count="2059" uniqueCount="445">
  <si>
    <t>Female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</si>
  <si>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</si>
  <si>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</si>
  <si>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</si>
  <si>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</si>
  <si>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</si>
  <si>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</si>
  <si>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</si>
  <si>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</si>
  <si>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</si>
  <si>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</si>
  <si>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</si>
  <si>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</si>
  <si>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</si>
  <si>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</si>
  <si>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</si>
  <si>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</si>
  <si>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</si>
  <si>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Male</t>
  </si>
  <si>
    <t>60+</t>
  </si>
  <si>
    <t>Total</t>
  </si>
  <si>
    <t>Sub-Saharan Africa</t>
  </si>
  <si>
    <t>Country</t>
  </si>
  <si>
    <t>Gender gap (f-m)</t>
  </si>
  <si>
    <t>Albania</t>
  </si>
  <si>
    <t>Armenia</t>
  </si>
  <si>
    <t>Azerbaijan</t>
  </si>
  <si>
    <t>Belarus</t>
  </si>
  <si>
    <t>Bosnia and Herzegovina</t>
  </si>
  <si>
    <t>Bulgaria</t>
  </si>
  <si>
    <t>Croatia</t>
  </si>
  <si>
    <t>Cyprus</t>
  </si>
  <si>
    <t>Czech Republic</t>
  </si>
  <si>
    <t>Estonia</t>
  </si>
  <si>
    <t>FYROM</t>
  </si>
  <si>
    <t>Georgia</t>
  </si>
  <si>
    <t>Hungary</t>
  </si>
  <si>
    <t>Kazakhstan</t>
  </si>
  <si>
    <t>Kyrgyzstan</t>
  </si>
  <si>
    <t>Latvia</t>
  </si>
  <si>
    <t>Lithuania</t>
  </si>
  <si>
    <t>Montenegro</t>
  </si>
  <si>
    <t>Poland</t>
  </si>
  <si>
    <t>Republic of Moldova</t>
  </si>
  <si>
    <t>Romania</t>
  </si>
  <si>
    <t>Slovakia</t>
  </si>
  <si>
    <t>Slovenia</t>
  </si>
  <si>
    <t>Tajikistan</t>
  </si>
  <si>
    <t>Turkey</t>
  </si>
  <si>
    <t>Ukraine</t>
  </si>
  <si>
    <t>Uzbekistan</t>
  </si>
  <si>
    <t>Australia</t>
  </si>
  <si>
    <t>Austria</t>
  </si>
  <si>
    <t>Belgium</t>
  </si>
  <si>
    <t>Canada</t>
  </si>
  <si>
    <t>Denmark</t>
  </si>
  <si>
    <t>Finland</t>
  </si>
  <si>
    <t>France</t>
  </si>
  <si>
    <t>Germany</t>
  </si>
  <si>
    <t>Greece</t>
  </si>
  <si>
    <t>Iceland</t>
  </si>
  <si>
    <t>Ireland</t>
  </si>
  <si>
    <t>Israel</t>
  </si>
  <si>
    <t>Italy</t>
  </si>
  <si>
    <t>Japan</t>
  </si>
  <si>
    <t>Luxembourg</t>
  </si>
  <si>
    <t>Malta</t>
  </si>
  <si>
    <t>Netherlands</t>
  </si>
  <si>
    <t>New Zealand</t>
  </si>
  <si>
    <t>Norway</t>
  </si>
  <si>
    <t>Portugal</t>
  </si>
  <si>
    <t>Spain</t>
  </si>
  <si>
    <t>Sweden</t>
  </si>
  <si>
    <t>Switzerland</t>
  </si>
  <si>
    <t>United Kingdom of Great Britain and Northern Ireland</t>
  </si>
  <si>
    <t>Cambodia</t>
  </si>
  <si>
    <t>China</t>
  </si>
  <si>
    <t>China, Hong Kong SAR</t>
  </si>
  <si>
    <t>Indonesia</t>
  </si>
  <si>
    <t>Malaysia</t>
  </si>
  <si>
    <t>Mongolia</t>
  </si>
  <si>
    <t>Myanmar</t>
  </si>
  <si>
    <t>Philippines</t>
  </si>
  <si>
    <t>Republic of Korea</t>
  </si>
  <si>
    <t>Singapore</t>
  </si>
  <si>
    <t>Thailand</t>
  </si>
  <si>
    <t>Viet Nam</t>
  </si>
  <si>
    <t>Argentina</t>
  </si>
  <si>
    <t>Belize</t>
  </si>
  <si>
    <t>Bolivia</t>
  </si>
  <si>
    <t>Chile</t>
  </si>
  <si>
    <t>Colombia</t>
  </si>
  <si>
    <t>Costa Rica</t>
  </si>
  <si>
    <t>Dominican Republic</t>
  </si>
  <si>
    <t>Ecuador</t>
  </si>
  <si>
    <t>El Salvador</t>
  </si>
  <si>
    <t>Haiti</t>
  </si>
  <si>
    <t>Honduras</t>
  </si>
  <si>
    <t>Jamaica</t>
  </si>
  <si>
    <t>Nicaragua</t>
  </si>
  <si>
    <t>Panama</t>
  </si>
  <si>
    <t>Paraguay</t>
  </si>
  <si>
    <t>Peru</t>
  </si>
  <si>
    <t>Uruguay</t>
  </si>
  <si>
    <t>Venezuela (Bolivarian Republic of)</t>
  </si>
  <si>
    <t>Algeria</t>
  </si>
  <si>
    <t>Bahrain</t>
  </si>
  <si>
    <t>Egypt</t>
  </si>
  <si>
    <t>Iraq</t>
  </si>
  <si>
    <t>Jordan</t>
  </si>
  <si>
    <t>Kuwait</t>
  </si>
  <si>
    <t>Lebanon</t>
  </si>
  <si>
    <t>Libya</t>
  </si>
  <si>
    <t>Morocco</t>
  </si>
  <si>
    <t>Saudi Arabia</t>
  </si>
  <si>
    <t>State of Palestine</t>
  </si>
  <si>
    <t>Syrian Arab Republic</t>
  </si>
  <si>
    <t>Tunisia</t>
  </si>
  <si>
    <t>United Arab Emirates</t>
  </si>
  <si>
    <t>Yemen</t>
  </si>
  <si>
    <t>Afghanistan</t>
  </si>
  <si>
    <t>Bangladesh</t>
  </si>
  <si>
    <t>Bhutan</t>
  </si>
  <si>
    <t>India</t>
  </si>
  <si>
    <t>Iran (Islamic Republic of)</t>
  </si>
  <si>
    <t>Nepal</t>
  </si>
  <si>
    <t>Pakistan</t>
  </si>
  <si>
    <t>Sri Lanka</t>
  </si>
  <si>
    <t>United Republic of Tanzania</t>
  </si>
  <si>
    <t>Angola</t>
  </si>
  <si>
    <t>Benin</t>
  </si>
  <si>
    <t>Botswana</t>
  </si>
  <si>
    <t>Burkina Faso</t>
  </si>
  <si>
    <t>Burundi</t>
  </si>
  <si>
    <t>Cameroon</t>
  </si>
  <si>
    <t>Chad</t>
  </si>
  <si>
    <t>Congo</t>
  </si>
  <si>
    <t>Côte d'Ivoire</t>
  </si>
  <si>
    <t>Democratic Republic of the Congo</t>
  </si>
  <si>
    <t>Ethiopia</t>
  </si>
  <si>
    <t>Gabon</t>
  </si>
  <si>
    <t>Ghana</t>
  </si>
  <si>
    <t>Guinea</t>
  </si>
  <si>
    <t>Kenya</t>
  </si>
  <si>
    <t>Liberia</t>
  </si>
  <si>
    <t>Madagascar</t>
  </si>
  <si>
    <t>Malawi</t>
  </si>
  <si>
    <t>Mali</t>
  </si>
  <si>
    <t>Mauritania</t>
  </si>
  <si>
    <t>Mauritius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</si>
  <si>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</si>
  <si>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</si>
  <si>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</si>
  <si>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</si>
  <si>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</si>
  <si>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</si>
  <si>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</si>
  <si>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</si>
  <si>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</si>
  <si>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South Sudan</t>
  </si>
  <si>
    <t>Sudan</t>
  </si>
  <si>
    <t>Togo</t>
  </si>
  <si>
    <t>Uganda</t>
  </si>
  <si>
    <t>Zambia</t>
  </si>
  <si>
    <t>Zimbabwe</t>
  </si>
  <si>
    <t>Puerto Rico</t>
  </si>
  <si>
    <t>World</t>
  </si>
  <si>
    <t>Europe and Northern America</t>
  </si>
  <si>
    <t xml:space="preserve">Australia and New Zealand </t>
  </si>
  <si>
    <t xml:space="preserve">Central Asia and Southern Asia </t>
  </si>
  <si>
    <t xml:space="preserve">Eastern Asia and South-eastern Asia </t>
  </si>
  <si>
    <t xml:space="preserve">Latin America and the Caribbean </t>
  </si>
  <si>
    <t>Northern Africa and Western Asia</t>
  </si>
  <si>
    <t xml:space="preserve">Oceania excluding Australia and New Zealand </t>
  </si>
  <si>
    <t xml:space="preserve">Sub-Saharan Africa </t>
  </si>
  <si>
    <t>Primary out-of -school rate</t>
  </si>
  <si>
    <t>Lower secondary out-of-school rate</t>
  </si>
  <si>
    <t>Upper secondary out-of-school rate</t>
  </si>
  <si>
    <t>Women</t>
  </si>
  <si>
    <t>Men</t>
  </si>
  <si>
    <t>Female, richest 20%</t>
  </si>
  <si>
    <t>Female, poorest 20%</t>
  </si>
  <si>
    <t>All Women</t>
  </si>
  <si>
    <t>Male, richest 20%</t>
  </si>
  <si>
    <t>Male, poorest 20%</t>
  </si>
  <si>
    <t>All Men</t>
  </si>
  <si>
    <t>Cote d'Ivoire</t>
  </si>
  <si>
    <t>Gambia</t>
  </si>
  <si>
    <t>Comoros</t>
  </si>
  <si>
    <t>Congo Democratic Republic</t>
  </si>
  <si>
    <t>Timor-Leste</t>
  </si>
  <si>
    <t>Tanzania</t>
  </si>
  <si>
    <t>Guatemala</t>
  </si>
  <si>
    <t>Sao Tome and Principe</t>
  </si>
  <si>
    <t>Bolivia, Quechua</t>
  </si>
  <si>
    <t>Swaziland</t>
  </si>
  <si>
    <t>Guyana</t>
  </si>
  <si>
    <t>Lesotho</t>
  </si>
  <si>
    <t>Moldova</t>
  </si>
  <si>
    <t>Previous Year</t>
  </si>
  <si>
    <t>Latest Year</t>
  </si>
  <si>
    <t>Country or Area Name</t>
  </si>
  <si>
    <t>Latin America and the Caribbean</t>
  </si>
  <si>
    <t>Central and Southern Asia</t>
  </si>
  <si>
    <t>Oceania (excluding Australia and New Zealand)</t>
  </si>
  <si>
    <t xml:space="preserve">Global </t>
  </si>
  <si>
    <t>Married by 18</t>
  </si>
  <si>
    <t>Married by 15</t>
  </si>
  <si>
    <t>Lao People's Democratic Republic</t>
  </si>
  <si>
    <t xml:space="preserve">Hong Kong SAR, China </t>
  </si>
  <si>
    <t>Brazil</t>
  </si>
  <si>
    <t>Qatar</t>
  </si>
  <si>
    <t>The former Yugoslav Republic of Macedonia</t>
  </si>
  <si>
    <t>United States of America</t>
  </si>
  <si>
    <t>Réunion</t>
  </si>
  <si>
    <t>Cuba</t>
  </si>
  <si>
    <t>Oman</t>
  </si>
  <si>
    <t>Serbia</t>
  </si>
  <si>
    <t>Bolivia (Plurinational State of)</t>
  </si>
  <si>
    <t>Mexico</t>
  </si>
  <si>
    <t>Lao PDR</t>
  </si>
  <si>
    <t>Palestine, State of</t>
  </si>
  <si>
    <t>Korea, Republic of</t>
  </si>
  <si>
    <t xml:space="preserve">Costa Rica </t>
  </si>
  <si>
    <t xml:space="preserve">Turkey </t>
  </si>
  <si>
    <t xml:space="preserve">Iraq </t>
  </si>
  <si>
    <t>Tanzania, United Republic of</t>
  </si>
  <si>
    <t xml:space="preserve">Ghana </t>
  </si>
  <si>
    <t xml:space="preserve">Mauritius </t>
  </si>
  <si>
    <t>Iran, Islamic Republic of</t>
  </si>
  <si>
    <t>Macedonia, The former Yugoslav Republic of</t>
  </si>
  <si>
    <t xml:space="preserve">South Africa </t>
  </si>
  <si>
    <t xml:space="preserve">Latvia </t>
  </si>
  <si>
    <t xml:space="preserve">Oman </t>
  </si>
  <si>
    <t>United Kingdom</t>
  </si>
  <si>
    <t xml:space="preserve">Austria </t>
  </si>
  <si>
    <t xml:space="preserve">Bulgaria </t>
  </si>
  <si>
    <t xml:space="preserve">Romania </t>
  </si>
  <si>
    <t xml:space="preserve">Serbia </t>
  </si>
  <si>
    <t>United States</t>
  </si>
  <si>
    <t xml:space="preserve">Poland </t>
  </si>
  <si>
    <t xml:space="preserve">Germany </t>
  </si>
  <si>
    <t>Reunion</t>
  </si>
  <si>
    <t xml:space="preserve">Finland </t>
  </si>
  <si>
    <t>Moldova, Republic of</t>
  </si>
  <si>
    <t xml:space="preserve">New Zealand </t>
  </si>
  <si>
    <t xml:space="preserve">Hungary </t>
  </si>
  <si>
    <t xml:space="preserve">Slovenia </t>
  </si>
  <si>
    <t xml:space="preserve">Denmark </t>
  </si>
  <si>
    <t xml:space="preserve">El Salvador </t>
  </si>
  <si>
    <t>Proportion of seats held by women in national parliaments in 2017</t>
  </si>
  <si>
    <t>Andorra</t>
  </si>
  <si>
    <t>Bermuda</t>
  </si>
  <si>
    <t>Czechia</t>
  </si>
  <si>
    <t>Greenland</t>
  </si>
  <si>
    <t>Liechtenstein</t>
  </si>
  <si>
    <t>Monaco</t>
  </si>
  <si>
    <t>Russian Federation</t>
  </si>
  <si>
    <t>San Marino</t>
  </si>
  <si>
    <t>USA</t>
  </si>
  <si>
    <t>Maldives</t>
  </si>
  <si>
    <t>Turkmenistan</t>
  </si>
  <si>
    <t>Brunei Darussalam</t>
  </si>
  <si>
    <t>China, Macao Special Administrative Region</t>
  </si>
  <si>
    <t>Democratic People's Republic of Korea</t>
  </si>
  <si>
    <t>Antigua and Barbuda</t>
  </si>
  <si>
    <t>Aruba</t>
  </si>
  <si>
    <t>Bahamas</t>
  </si>
  <si>
    <t>Barbados</t>
  </si>
  <si>
    <t>Dominica</t>
  </si>
  <si>
    <t>French Guiana</t>
  </si>
  <si>
    <t>Grenada</t>
  </si>
  <si>
    <t>Guadeloupe</t>
  </si>
  <si>
    <t>Martinique</t>
  </si>
  <si>
    <t>Saint Kitts and Nevis</t>
  </si>
  <si>
    <t>Saint Lucia</t>
  </si>
  <si>
    <t>Saint Vincent and the Grenadines</t>
  </si>
  <si>
    <t>Suriname</t>
  </si>
  <si>
    <t>Trinidad and Tobago</t>
  </si>
  <si>
    <t>United States Virgin Islands</t>
  </si>
  <si>
    <t>Cook Islands</t>
  </si>
  <si>
    <t>Fiji</t>
  </si>
  <si>
    <t>Kiribati</t>
  </si>
  <si>
    <t>Marshall Islands</t>
  </si>
  <si>
    <t>Micronesia (Federated States of)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</si>
  <si>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</si>
  <si>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</si>
  <si>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</si>
  <si>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</si>
  <si>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</si>
  <si>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</si>
  <si>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</si>
  <si>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</si>
  <si>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Cabo Verde</t>
  </si>
  <si>
    <t>Central African Republic</t>
  </si>
  <si>
    <t>Djibouti</t>
  </si>
  <si>
    <t>Equatorial Guinea</t>
  </si>
  <si>
    <t>Eritrea</t>
  </si>
  <si>
    <t>Guinea-Bissau</t>
  </si>
  <si>
    <t>Seychelles</t>
  </si>
  <si>
    <t>Most recent (2014-2016)</t>
  </si>
  <si>
    <t xml:space="preserve">Percentage point change </t>
  </si>
  <si>
    <t xml:space="preserve">Macedonia, TFYR </t>
  </si>
  <si>
    <t>Australia and New Zealand</t>
  </si>
  <si>
    <t>Region</t>
  </si>
  <si>
    <t>Year</t>
  </si>
  <si>
    <t xml:space="preserve">Western Asia  and Northern Africa </t>
  </si>
  <si>
    <t xml:space="preserve">Northern America and Europe </t>
  </si>
  <si>
    <t>Central Asia and Southern Asia</t>
  </si>
  <si>
    <t>Faeroe Islands</t>
  </si>
  <si>
    <t>Saint Helena</t>
  </si>
  <si>
    <t>Palestine</t>
  </si>
  <si>
    <t>Taiwan</t>
  </si>
  <si>
    <t>Russia</t>
  </si>
  <si>
    <t>Country/ territory</t>
  </si>
  <si>
    <t xml:space="preserve">Bosnia and Herzegovina </t>
  </si>
  <si>
    <t xml:space="preserve">TFYR of Macedonia </t>
  </si>
  <si>
    <t xml:space="preserve">Croatia </t>
  </si>
  <si>
    <t xml:space="preserve">Israel </t>
  </si>
  <si>
    <t>Taiwan Province of China</t>
  </si>
  <si>
    <t xml:space="preserve">Korea, Rep of </t>
  </si>
  <si>
    <t>St Vincent &amp; the Grenadines</t>
  </si>
  <si>
    <t>Micronesia</t>
  </si>
  <si>
    <t xml:space="preserve">Lesotho </t>
  </si>
  <si>
    <t>Kyrgyz Republic</t>
  </si>
  <si>
    <t>Proportion of women in fishing and post-harvest operations</t>
  </si>
  <si>
    <t>Small scale Marine</t>
  </si>
  <si>
    <t>Small Scale Inland</t>
  </si>
  <si>
    <t>Large scale Marine</t>
  </si>
  <si>
    <t>Large scale Inland</t>
  </si>
  <si>
    <t>Developing countries</t>
  </si>
  <si>
    <t>Developed countries</t>
  </si>
  <si>
    <t>n.a.</t>
  </si>
  <si>
    <t>Proportion of women holding director positions in the seafood industry in 2016</t>
  </si>
  <si>
    <t>Europe and Nothern America</t>
  </si>
  <si>
    <t>Latin America and the Carribbean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</si>
  <si>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</si>
  <si>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</si>
  <si>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</si>
  <si>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</si>
  <si>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</si>
  <si>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</si>
  <si>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</si>
  <si>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</si>
  <si>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</si>
  <si>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</si>
  <si>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</si>
  <si>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</si>
  <si>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Latin America and the Caribbean, men</t>
  </si>
  <si>
    <t>Latin America and the Caribbean, women</t>
  </si>
  <si>
    <t>Eastern Asia and South-eastern Asia</t>
  </si>
  <si>
    <t xml:space="preserve">Oceania (excluding Australia and New Zealand) </t>
  </si>
  <si>
    <t>Europe and Northern America, men</t>
  </si>
  <si>
    <t>Europe and Northern America, women</t>
  </si>
  <si>
    <t>Australia and New Zealand , men</t>
  </si>
  <si>
    <t>Australia and New Zealand, women</t>
  </si>
  <si>
    <t>Central Asia and Southern Asia , men</t>
  </si>
  <si>
    <t>Central Asia and Southern Asia, women</t>
  </si>
  <si>
    <t>Eastern Asia and South-eastern Asia, men</t>
  </si>
  <si>
    <t>Eastern Asia and South-eastern Asia, women</t>
  </si>
  <si>
    <t>Northern Africa and Western Asia, men</t>
  </si>
  <si>
    <t>Northern Africa and Western Asia, women</t>
  </si>
  <si>
    <t>Sub-Saharan Africa, men</t>
  </si>
  <si>
    <t>Sub-Saharan Africa, women</t>
  </si>
  <si>
    <t>Average</t>
  </si>
  <si>
    <t>0-14</t>
  </si>
  <si>
    <t>15-24</t>
  </si>
  <si>
    <t>25-34</t>
  </si>
  <si>
    <t>40-49</t>
  </si>
  <si>
    <t>Eastern and South-eastern Asia</t>
  </si>
  <si>
    <t>South Korea</t>
  </si>
  <si>
    <t>Democratic Republic of Congo</t>
  </si>
  <si>
    <t>Max</t>
  </si>
  <si>
    <t>All Countries</t>
  </si>
  <si>
    <t>Quintile 5 (Richest)</t>
  </si>
  <si>
    <t>Quintile 1 (Poorest)</t>
  </si>
  <si>
    <t xml:space="preserve">Rural </t>
  </si>
  <si>
    <t xml:space="preserve">Urban </t>
  </si>
  <si>
    <t xml:space="preserve">São Tomé and Príncipe </t>
  </si>
  <si>
    <t xml:space="preserve">Timor-Leste </t>
  </si>
  <si>
    <t xml:space="preserve">Côte d'Ivoire 
</t>
  </si>
  <si>
    <t xml:space="preserve">United Republic of Tanzania </t>
  </si>
  <si>
    <t>Year (Most Recent Survey)</t>
  </si>
  <si>
    <t>Ages 45-49</t>
  </si>
  <si>
    <t xml:space="preserve">Ages 20-24  </t>
  </si>
  <si>
    <t>Latin America and Caribbean</t>
  </si>
  <si>
    <t>Global</t>
  </si>
  <si>
    <t xml:space="preserve">Eastern and South-eastern Asia </t>
  </si>
  <si>
    <t>Western Asia and Northern Africa</t>
  </si>
  <si>
    <t>Oceania (excl. Australia and New Zealand)</t>
  </si>
  <si>
    <t>Antigua &amp; Barbuda</t>
  </si>
  <si>
    <t>Bosnia &amp; Herzegovina</t>
  </si>
  <si>
    <t>Cape Verde</t>
  </si>
  <si>
    <t>CAR</t>
  </si>
  <si>
    <t>ODA</t>
  </si>
  <si>
    <t>DRC</t>
  </si>
  <si>
    <t>Iran</t>
  </si>
  <si>
    <t>North Korea</t>
  </si>
  <si>
    <t>Kosovo</t>
  </si>
  <si>
    <t>Lao</t>
  </si>
  <si>
    <t>Macedonia</t>
  </si>
  <si>
    <t>Sao Tome &amp; Principe</t>
  </si>
  <si>
    <t>Saint Vincent &amp; the Grenadines</t>
  </si>
  <si>
    <t>Syria</t>
  </si>
  <si>
    <t>Venezuela</t>
  </si>
  <si>
    <t>Age</t>
  </si>
  <si>
    <t>SDG Regions</t>
  </si>
  <si>
    <t>Feminity Index by Age</t>
  </si>
  <si>
    <t>1990</t>
  </si>
  <si>
    <t>1995</t>
  </si>
  <si>
    <t>2000</t>
  </si>
  <si>
    <t>2005</t>
  </si>
  <si>
    <t>Out-of-school rate</t>
  </si>
  <si>
    <t>SDG Region</t>
  </si>
  <si>
    <t>Country Name</t>
  </si>
  <si>
    <t>Average Value</t>
  </si>
  <si>
    <t xml:space="preserve">Average Value </t>
  </si>
  <si>
    <t xml:space="preserve">Men </t>
  </si>
  <si>
    <t>All Levels</t>
  </si>
  <si>
    <t>District Council (LC-V)</t>
  </si>
  <si>
    <t>Municipality (LC-IV)</t>
  </si>
  <si>
    <t>Sub-County (LC-III)</t>
  </si>
  <si>
    <t>Type of Government</t>
  </si>
  <si>
    <t>Proportion</t>
  </si>
  <si>
    <t>Girls</t>
  </si>
  <si>
    <t>Boys</t>
  </si>
  <si>
    <t>Person</t>
  </si>
  <si>
    <t>Share of Female Researchers</t>
  </si>
  <si>
    <t>Single mothers</t>
  </si>
  <si>
    <t>Oceania (excluding Australia and New Zealand), men</t>
  </si>
  <si>
    <t>Oceania (excluding Australia and New Zealand), women</t>
  </si>
  <si>
    <t>Remittances</t>
  </si>
  <si>
    <t>FDI</t>
  </si>
  <si>
    <t>Short-term debt</t>
  </si>
  <si>
    <t>Long-term debt (commercial)</t>
  </si>
  <si>
    <t>Long-term debt (official)</t>
  </si>
  <si>
    <t xml:space="preserve">Country </t>
  </si>
  <si>
    <t>unknown</t>
  </si>
  <si>
    <t>Proportion of people working in fisheries and acquaculture by sex, 2009-2015</t>
  </si>
  <si>
    <t xml:space="preserve">% of women and girls aged 15-49 who ever experienced sexual violence </t>
  </si>
  <si>
    <t>% victims of sexual violence committed by police/soldier</t>
  </si>
  <si>
    <t>largest International Resource Flow name</t>
  </si>
  <si>
    <t xml:space="preserve">Proportion of women and girls living in slums (based on at least one criteria) </t>
  </si>
  <si>
    <t>Female homicide per 100,000 people (2010)</t>
  </si>
  <si>
    <t>Country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</si>
</sst>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.5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Times New Roman"/>
      <family val="2"/>
    </font>
    <font>
      <sz val="8"/>
      <name val="Arial"/>
      <family val="2"/>
    </font>
    <font>
      <b/>
      <sz val="11"/>
      <name val="Calibri Light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Light"/>
      <family val="2"/>
      <scheme val="major"/>
    </font>
    <font>
      <sz val="9"/>
      <name val="Arial"/>
      <family val="2"/>
    </font>
    <font>
      <b/>
      <i/>
      <sz val="11"/>
      <name val="Calibri Light"/>
      <family val="2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9" fillId="0" borderId="0"/>
    <xf numFmtId="0" fontId="15" fillId="0" borderId="0"/>
    <xf numFmtId="0" fontId="21" fillId="0" borderId="0"/>
    <xf numFmtId="0" fontId="22" fillId="0" borderId="0"/>
    <xf numFmtId="0" fontId="24" fillId="0" borderId="0"/>
    <xf numFmtId="0" fontId="27" fillId="0" borderId="0"/>
    <xf numFmtId="0" fontId="31" fillId="0" borderId="0"/>
    <xf numFmtId="0" fontId="15" fillId="0" borderId="0" applyNumberFormat="0" applyFont="0" applyFill="0" applyBorder="0" applyAlignment="0" applyProtection="0"/>
    <xf numFmtId="0" fontId="29" fillId="0" borderId="0"/>
    <xf numFmtId="0" fontId="22" fillId="0" borderId="0"/>
    <xf numFmtId="0" fontId="22" fillId="0" borderId="0"/>
  </cellStyleXfs>
  <cellXfs count="234">
    <xf numFmtId="0" fontId="0" fillId="0" borderId="0" xfId="0"/>
    <xf numFmtId="0" fontId="4" fillId="0" borderId="0" xfId="3" applyFont="1" applyAlignment="1"/>
    <xf numFmtId="4" fontId="0" fillId="0" borderId="0" xfId="0" applyNumberFormat="1"/>
    <xf numFmtId="164" fontId="0" fillId="0" borderId="0" xfId="1" applyNumberFormat="1" applyFont="1"/>
    <xf numFmtId="9" fontId="0" fillId="0" borderId="0" xfId="1" applyFont="1"/>
    <xf numFmtId="0" fontId="0" fillId="0" borderId="0" xfId="0" applyFill="1" applyBorder="1"/>
    <xf numFmtId="0" fontId="0" fillId="0" borderId="0" xfId="0" applyFill="1"/>
    <xf numFmtId="0" fontId="6" fillId="0" borderId="0" xfId="2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5" fontId="0" fillId="0" borderId="0" xfId="0" applyNumberFormat="1" applyFill="1"/>
    <xf numFmtId="165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165" fontId="0" fillId="0" borderId="0" xfId="0" applyNumberForma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0" fontId="0" fillId="4" borderId="0" xfId="0" applyFill="1"/>
    <xf numFmtId="0" fontId="9" fillId="0" borderId="0" xfId="4"/>
    <xf numFmtId="0" fontId="9" fillId="0" borderId="0" xfId="4" applyBorder="1"/>
    <xf numFmtId="0" fontId="9" fillId="0" borderId="0" xfId="4" applyAlignment="1">
      <alignment wrapText="1"/>
    </xf>
    <xf numFmtId="0" fontId="14" fillId="0" borderId="0" xfId="4" applyFont="1" applyAlignment="1">
      <alignment vertical="top" wrapText="1"/>
    </xf>
    <xf numFmtId="0" fontId="15" fillId="0" borderId="0" xfId="5"/>
    <xf numFmtId="0" fontId="15" fillId="0" borderId="0" xfId="5" applyBorder="1" applyAlignment="1">
      <alignment wrapText="1"/>
    </xf>
    <xf numFmtId="0" fontId="16" fillId="0" borderId="0" xfId="5" applyFont="1" applyBorder="1" applyAlignment="1">
      <alignment vertical="center" wrapText="1"/>
    </xf>
    <xf numFmtId="0" fontId="17" fillId="0" borderId="0" xfId="5" applyFont="1" applyBorder="1" applyAlignment="1">
      <alignment vertical="center" wrapText="1"/>
    </xf>
    <xf numFmtId="0" fontId="16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5" applyFont="1" applyAlignment="1">
      <alignment vertical="top" wrapText="1"/>
    </xf>
    <xf numFmtId="0" fontId="19" fillId="0" borderId="0" xfId="5" applyFont="1" applyAlignment="1">
      <alignment vertical="center"/>
    </xf>
    <xf numFmtId="0" fontId="14" fillId="0" borderId="0" xfId="5" applyFont="1" applyAlignment="1">
      <alignment vertical="top" wrapText="1"/>
    </xf>
    <xf numFmtId="0" fontId="20" fillId="0" borderId="0" xfId="5" applyFont="1" applyAlignment="1">
      <alignment vertical="center"/>
    </xf>
    <xf numFmtId="0" fontId="21" fillId="0" borderId="0" xfId="6" applyNumberFormat="1"/>
    <xf numFmtId="0" fontId="3" fillId="0" borderId="0" xfId="0" applyFont="1"/>
    <xf numFmtId="165" fontId="0" fillId="0" borderId="0" xfId="0" applyNumberFormat="1"/>
    <xf numFmtId="0" fontId="23" fillId="0" borderId="0" xfId="7" applyFont="1" applyFill="1" applyBorder="1"/>
    <xf numFmtId="0" fontId="22" fillId="0" borderId="0" xfId="7" applyFont="1" applyFill="1" applyBorder="1"/>
    <xf numFmtId="0" fontId="9" fillId="0" borderId="0" xfId="4" applyFill="1" applyBorder="1"/>
    <xf numFmtId="0" fontId="10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wrapText="1"/>
    </xf>
    <xf numFmtId="0" fontId="11" fillId="0" borderId="0" xfId="4" applyFont="1" applyFill="1" applyBorder="1"/>
    <xf numFmtId="0" fontId="11" fillId="0" borderId="0" xfId="4" applyFont="1" applyFill="1" applyBorder="1" applyProtection="1">
      <protection locked="0"/>
    </xf>
    <xf numFmtId="0" fontId="13" fillId="0" borderId="0" xfId="4" applyFont="1" applyFill="1" applyBorder="1"/>
    <xf numFmtId="0" fontId="5" fillId="0" borderId="0" xfId="4" applyFont="1"/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vertical="top" wrapText="1"/>
    </xf>
    <xf numFmtId="0" fontId="15" fillId="0" borderId="0" xfId="5" applyAlignment="1"/>
    <xf numFmtId="0" fontId="18" fillId="0" borderId="0" xfId="5" applyFont="1" applyAlignment="1"/>
    <xf numFmtId="0" fontId="18" fillId="0" borderId="0" xfId="5" applyFont="1" applyAlignment="1">
      <alignment vertical="top"/>
    </xf>
    <xf numFmtId="165" fontId="22" fillId="0" borderId="0" xfId="7" applyNumberFormat="1" applyFont="1" applyFill="1" applyBorder="1"/>
    <xf numFmtId="0" fontId="15" fillId="0" borderId="0" xfId="5" applyAlignment="1">
      <alignment vertical="top"/>
    </xf>
    <xf numFmtId="0" fontId="28" fillId="0" borderId="0" xfId="9" applyFont="1" applyFill="1" applyBorder="1" applyAlignment="1">
      <alignment horizontal="left" vertical="center"/>
    </xf>
    <xf numFmtId="0" fontId="15" fillId="0" borderId="0" xfId="5" applyFill="1"/>
    <xf numFmtId="0" fontId="28" fillId="0" borderId="0" xfId="9" applyFont="1" applyFill="1" applyBorder="1" applyAlignment="1">
      <alignment horizontal="left" vertical="center" wrapText="1"/>
    </xf>
    <xf numFmtId="0" fontId="28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/>
    </xf>
    <xf numFmtId="0" fontId="15" fillId="0" borderId="0" xfId="5" applyFill="1" applyAlignment="1">
      <alignment horizontal="center"/>
    </xf>
    <xf numFmtId="0" fontId="25" fillId="0" borderId="0" xfId="5" applyFont="1" applyFill="1"/>
    <xf numFmtId="0" fontId="29" fillId="0" borderId="0" xfId="5" applyFont="1" applyFill="1"/>
    <xf numFmtId="0" fontId="30" fillId="0" borderId="0" xfId="9" applyFont="1" applyFill="1" applyAlignment="1">
      <alignment horizontal="left" vertical="center"/>
    </xf>
    <xf numFmtId="0" fontId="29" fillId="0" borderId="0" xfId="9" applyFont="1" applyFill="1" applyAlignment="1">
      <alignment horizontal="left" vertical="center"/>
    </xf>
    <xf numFmtId="0" fontId="29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horizontal="right" vertical="center"/>
    </xf>
    <xf numFmtId="0" fontId="0" fillId="0" borderId="0" xfId="9" applyFont="1" applyFill="1" applyAlignment="1">
      <alignment horizontal="left" vertical="center"/>
    </xf>
    <xf numFmtId="3" fontId="0" fillId="0" borderId="0" xfId="9" applyNumberFormat="1" applyFont="1" applyFill="1" applyAlignment="1">
      <alignment horizontal="center" vertical="center"/>
    </xf>
    <xf numFmtId="0" fontId="32" fillId="0" borderId="0" xfId="0" applyFont="1" applyFill="1" applyBorder="1"/>
    <xf numFmtId="0" fontId="3" fillId="0" borderId="0" xfId="0" applyFont="1" applyBorder="1"/>
    <xf numFmtId="0" fontId="32" fillId="0" borderId="0" xfId="0" applyFont="1" applyFill="1" applyBorder="1" applyAlignment="1">
      <alignment wrapText="1"/>
    </xf>
    <xf numFmtId="0" fontId="33" fillId="0" borderId="0" xfId="0" applyFont="1" applyAlignment="1">
      <alignment horizontal="justify" vertical="center"/>
    </xf>
    <xf numFmtId="0" fontId="12" fillId="4" borderId="0" xfId="11" applyNumberFormat="1" applyFont="1" applyFill="1" applyBorder="1" applyAlignment="1"/>
    <xf numFmtId="0" fontId="12" fillId="4" borderId="0" xfId="11" applyNumberFormat="1" applyFont="1" applyFill="1" applyBorder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0" fontId="36" fillId="4" borderId="0" xfId="11" applyNumberFormat="1" applyFont="1" applyFill="1" applyBorder="1" applyAlignment="1"/>
    <xf numFmtId="0" fontId="34" fillId="4" borderId="0" xfId="11" applyNumberFormat="1" applyFont="1" applyFill="1" applyBorder="1" applyAlignment="1"/>
    <xf numFmtId="0" fontId="33" fillId="4" borderId="0" xfId="0" applyFont="1" applyFill="1" applyAlignment="1">
      <alignment wrapText="1"/>
    </xf>
    <xf numFmtId="1" fontId="37" fillId="4" borderId="0" xfId="12" applyNumberFormat="1" applyFont="1" applyFill="1"/>
    <xf numFmtId="0" fontId="33" fillId="4" borderId="0" xfId="0" applyFont="1" applyFill="1"/>
    <xf numFmtId="0" fontId="35" fillId="4" borderId="0" xfId="11" applyNumberFormat="1" applyFont="1" applyFill="1" applyBorder="1" applyAlignment="1"/>
    <xf numFmtId="0" fontId="3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right"/>
    </xf>
    <xf numFmtId="165" fontId="35" fillId="0" borderId="0" xfId="0" applyNumberFormat="1" applyFont="1" applyBorder="1" applyAlignment="1">
      <alignment horizontal="right" vertical="center" wrapText="1"/>
    </xf>
    <xf numFmtId="0" fontId="9" fillId="0" borderId="0" xfId="4"/>
    <xf numFmtId="0" fontId="0" fillId="0" borderId="0" xfId="0" applyNumberForma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6" fillId="0" borderId="0" xfId="0" applyFont="1" applyAlignment="1">
      <alignment horizontal="left" vertical="center"/>
    </xf>
    <xf numFmtId="0" fontId="40" fillId="0" borderId="0" xfId="5" applyFont="1" applyAlignment="1">
      <alignment horizontal="left" vertical="center"/>
    </xf>
    <xf numFmtId="0" fontId="15" fillId="0" borderId="0" xfId="5" applyBorder="1"/>
    <xf numFmtId="0" fontId="15" fillId="0" borderId="0" xfId="5" applyFont="1" applyBorder="1"/>
    <xf numFmtId="0" fontId="41" fillId="0" borderId="0" xfId="5" applyFont="1" applyAlignment="1">
      <alignment wrapText="1"/>
    </xf>
    <xf numFmtId="0" fontId="21" fillId="5" borderId="0" xfId="6" applyNumberFormat="1" applyFill="1"/>
    <xf numFmtId="9" fontId="21" fillId="0" borderId="0" xfId="1" applyFont="1"/>
    <xf numFmtId="0" fontId="22" fillId="0" borderId="0" xfId="14" applyFont="1" applyFill="1" applyBorder="1"/>
    <xf numFmtId="0" fontId="5" fillId="0" borderId="0" xfId="4" applyFont="1" applyAlignment="1">
      <alignment horizontal="left"/>
    </xf>
    <xf numFmtId="0" fontId="0" fillId="0" borderId="0" xfId="0" applyFont="1"/>
    <xf numFmtId="0" fontId="35" fillId="0" borderId="0" xfId="0" applyFont="1" applyFill="1"/>
    <xf numFmtId="165" fontId="0" fillId="0" borderId="0" xfId="0" applyNumberFormat="1" applyFont="1" applyFill="1"/>
    <xf numFmtId="0" fontId="0" fillId="0" borderId="0" xfId="0" applyFont="1" applyFill="1"/>
    <xf numFmtId="1" fontId="22" fillId="0" borderId="0" xfId="14" applyNumberFormat="1" applyFont="1" applyFill="1" applyBorder="1" applyAlignment="1">
      <alignment horizontal="right"/>
    </xf>
    <xf numFmtId="1" fontId="0" fillId="0" borderId="0" xfId="0" applyNumberFormat="1"/>
    <xf numFmtId="0" fontId="42" fillId="0" borderId="0" xfId="0" applyFont="1"/>
    <xf numFmtId="0" fontId="40" fillId="0" borderId="0" xfId="5" applyFont="1" applyAlignment="1">
      <alignment horizontal="left" vertical="center" wrapText="1"/>
    </xf>
    <xf numFmtId="0" fontId="15" fillId="0" borderId="0" xfId="5" applyAlignment="1">
      <alignment horizontal="left"/>
    </xf>
    <xf numFmtId="0" fontId="15" fillId="0" borderId="0" xfId="5" applyAlignment="1">
      <alignment horizontal="left" vertical="top"/>
    </xf>
    <xf numFmtId="0" fontId="37" fillId="0" borderId="0" xfId="0" applyFont="1"/>
    <xf numFmtId="49" fontId="35" fillId="0" borderId="0" xfId="0" applyNumberFormat="1" applyFont="1"/>
    <xf numFmtId="4" fontId="35" fillId="0" borderId="0" xfId="0" applyNumberFormat="1" applyFont="1"/>
    <xf numFmtId="4" fontId="35" fillId="6" borderId="1" xfId="0" applyNumberFormat="1" applyFont="1" applyFill="1" applyBorder="1"/>
    <xf numFmtId="4" fontId="37" fillId="6" borderId="0" xfId="0" applyNumberFormat="1" applyFont="1" applyFill="1"/>
    <xf numFmtId="3" fontId="35" fillId="0" borderId="0" xfId="0" applyNumberFormat="1" applyFont="1"/>
    <xf numFmtId="0" fontId="35" fillId="6" borderId="0" xfId="0" applyFont="1" applyFill="1"/>
    <xf numFmtId="3" fontId="35" fillId="6" borderId="0" xfId="0" applyNumberFormat="1" applyFont="1" applyFill="1"/>
    <xf numFmtId="0" fontId="35" fillId="0" borderId="0" xfId="0" applyFont="1"/>
    <xf numFmtId="3" fontId="35" fillId="6" borderId="1" xfId="0" applyNumberFormat="1" applyFont="1" applyFill="1" applyBorder="1"/>
    <xf numFmtId="165" fontId="35" fillId="0" borderId="0" xfId="0" applyNumberFormat="1" applyFont="1" applyFill="1"/>
    <xf numFmtId="0" fontId="37" fillId="3" borderId="0" xfId="0" applyFont="1" applyFill="1"/>
    <xf numFmtId="2" fontId="37" fillId="3" borderId="0" xfId="0" applyNumberFormat="1" applyFont="1" applyFill="1"/>
    <xf numFmtId="165" fontId="37" fillId="3" borderId="0" xfId="0" applyNumberFormat="1" applyFont="1" applyFill="1"/>
    <xf numFmtId="165" fontId="35" fillId="0" borderId="0" xfId="0" applyNumberFormat="1" applyFont="1"/>
    <xf numFmtId="0" fontId="37" fillId="0" borderId="0" xfId="2" applyFont="1" applyFill="1"/>
    <xf numFmtId="0" fontId="5" fillId="0" borderId="0" xfId="4" applyFont="1" applyFill="1" applyBorder="1"/>
    <xf numFmtId="1" fontId="35" fillId="0" borderId="0" xfId="0" applyNumberFormat="1" applyFont="1" applyBorder="1" applyAlignment="1"/>
    <xf numFmtId="1" fontId="35" fillId="6" borderId="0" xfId="0" applyNumberFormat="1" applyFont="1" applyFill="1" applyBorder="1" applyAlignment="1"/>
    <xf numFmtId="1" fontId="35" fillId="6" borderId="1" xfId="0" applyNumberFormat="1" applyFont="1" applyFill="1" applyBorder="1" applyAlignment="1"/>
    <xf numFmtId="0" fontId="1" fillId="0" borderId="0" xfId="0" applyFont="1"/>
    <xf numFmtId="0" fontId="43" fillId="0" borderId="0" xfId="5" applyFont="1" applyFill="1" applyBorder="1"/>
    <xf numFmtId="0" fontId="38" fillId="6" borderId="0" xfId="5" applyNumberFormat="1" applyFont="1" applyFill="1" applyBorder="1" applyAlignment="1">
      <alignment horizontal="center" wrapText="1"/>
    </xf>
    <xf numFmtId="165" fontId="38" fillId="6" borderId="0" xfId="5" applyNumberFormat="1" applyFont="1" applyFill="1" applyBorder="1" applyAlignment="1"/>
    <xf numFmtId="1" fontId="38" fillId="6" borderId="0" xfId="5" applyNumberFormat="1" applyFont="1" applyFill="1" applyBorder="1" applyAlignment="1"/>
    <xf numFmtId="0" fontId="38" fillId="0" borderId="0" xfId="5" applyNumberFormat="1" applyFont="1" applyBorder="1" applyAlignment="1">
      <alignment horizontal="center" wrapText="1"/>
    </xf>
    <xf numFmtId="165" fontId="38" fillId="0" borderId="0" xfId="5" applyNumberFormat="1" applyFont="1" applyBorder="1" applyAlignment="1"/>
    <xf numFmtId="1" fontId="38" fillId="0" borderId="0" xfId="5" applyNumberFormat="1" applyFont="1" applyBorder="1" applyAlignment="1"/>
    <xf numFmtId="0" fontId="38" fillId="6" borderId="0" xfId="5" applyNumberFormat="1" applyFont="1" applyFill="1" applyBorder="1" applyAlignment="1">
      <alignment horizontal="center" vertical="center" wrapText="1"/>
    </xf>
    <xf numFmtId="0" fontId="43" fillId="0" borderId="0" xfId="5" applyFont="1" applyBorder="1" applyAlignment="1">
      <alignment horizontal="center"/>
    </xf>
    <xf numFmtId="0" fontId="38" fillId="0" borderId="0" xfId="5" applyFont="1" applyBorder="1"/>
    <xf numFmtId="0" fontId="35" fillId="0" borderId="0" xfId="6" applyNumberFormat="1" applyFont="1"/>
    <xf numFmtId="0" fontId="37" fillId="0" borderId="0" xfId="6" applyNumberFormat="1" applyFont="1" applyAlignment="1">
      <alignment horizontal="center"/>
    </xf>
    <xf numFmtId="0" fontId="37" fillId="0" borderId="0" xfId="6" applyNumberFormat="1" applyFont="1"/>
    <xf numFmtId="1" fontId="35" fillId="0" borderId="0" xfId="6" applyNumberFormat="1" applyFont="1"/>
    <xf numFmtId="0" fontId="35" fillId="5" borderId="0" xfId="6" applyNumberFormat="1" applyFont="1" applyFill="1"/>
    <xf numFmtId="1" fontId="35" fillId="5" borderId="0" xfId="6" applyNumberFormat="1" applyFont="1" applyFill="1"/>
    <xf numFmtId="0" fontId="35" fillId="0" borderId="0" xfId="6" applyNumberFormat="1" applyFont="1" applyFill="1"/>
    <xf numFmtId="1" fontId="35" fillId="0" borderId="0" xfId="6" applyNumberFormat="1" applyFont="1" applyFill="1"/>
    <xf numFmtId="0" fontId="9" fillId="0" borderId="0" xfId="4" applyFill="1"/>
    <xf numFmtId="0" fontId="37" fillId="0" borderId="0" xfId="0" applyFont="1" applyBorder="1"/>
    <xf numFmtId="0" fontId="5" fillId="0" borderId="0" xfId="4" applyFont="1" applyFill="1"/>
    <xf numFmtId="0" fontId="23" fillId="0" borderId="0" xfId="14" applyFont="1" applyFill="1" applyBorder="1" applyAlignment="1">
      <alignment horizontal="right"/>
    </xf>
    <xf numFmtId="0" fontId="23" fillId="0" borderId="0" xfId="14" applyFont="1" applyFill="1" applyBorder="1"/>
    <xf numFmtId="1" fontId="23" fillId="0" borderId="0" xfId="14" applyNumberFormat="1" applyFont="1" applyFill="1" applyBorder="1" applyAlignment="1">
      <alignment horizontal="right"/>
    </xf>
    <xf numFmtId="1" fontId="35" fillId="0" borderId="0" xfId="0" quotePrefix="1" applyNumberFormat="1" applyFont="1" applyAlignment="1">
      <alignment horizontal="right"/>
    </xf>
    <xf numFmtId="1" fontId="35" fillId="0" borderId="0" xfId="0" applyNumberFormat="1" applyFont="1"/>
    <xf numFmtId="1" fontId="35" fillId="0" borderId="0" xfId="0" applyNumberFormat="1" applyFont="1" applyFill="1"/>
    <xf numFmtId="1" fontId="35" fillId="0" borderId="0" xfId="0" quotePrefix="1" applyNumberFormat="1" applyFont="1" applyFill="1" applyAlignment="1">
      <alignment horizontal="right"/>
    </xf>
    <xf numFmtId="1" fontId="35" fillId="0" borderId="0" xfId="0" applyNumberFormat="1" applyFont="1" applyFill="1" applyAlignment="1">
      <alignment horizontal="right"/>
    </xf>
    <xf numFmtId="1" fontId="35" fillId="0" borderId="0" xfId="0" applyNumberFormat="1" applyFont="1" applyAlignment="1">
      <alignment horizontal="right"/>
    </xf>
    <xf numFmtId="0" fontId="44" fillId="0" borderId="0" xfId="3" applyFont="1" applyFill="1" applyBorder="1" applyAlignment="1"/>
    <xf numFmtId="0" fontId="35" fillId="0" borderId="0" xfId="5" applyFont="1" applyBorder="1"/>
    <xf numFmtId="165" fontId="35" fillId="0" borderId="0" xfId="5" applyNumberFormat="1" applyFont="1" applyBorder="1"/>
    <xf numFmtId="165" fontId="15" fillId="0" borderId="0" xfId="5" applyNumberFormat="1" applyBorder="1"/>
    <xf numFmtId="0" fontId="35" fillId="0" borderId="0" xfId="2" applyFont="1" applyFill="1" applyBorder="1"/>
    <xf numFmtId="0" fontId="35" fillId="0" borderId="0" xfId="2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top" wrapText="1"/>
    </xf>
    <xf numFmtId="0" fontId="41" fillId="0" borderId="0" xfId="4" applyFont="1" applyBorder="1" applyAlignment="1">
      <alignment vertical="center"/>
    </xf>
    <xf numFmtId="0" fontId="41" fillId="0" borderId="0" xfId="4" applyFont="1" applyBorder="1"/>
    <xf numFmtId="0" fontId="41" fillId="0" borderId="0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 applyBorder="1"/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left" vertical="center"/>
    </xf>
    <xf numFmtId="0" fontId="0" fillId="0" borderId="0" xfId="0" applyBorder="1"/>
    <xf numFmtId="0" fontId="35" fillId="0" borderId="0" xfId="0" applyFont="1" applyBorder="1" applyAlignment="1">
      <alignment wrapText="1"/>
    </xf>
    <xf numFmtId="0" fontId="35" fillId="0" borderId="0" xfId="0" applyFont="1" applyBorder="1" applyAlignment="1"/>
    <xf numFmtId="165" fontId="35" fillId="0" borderId="0" xfId="0" applyNumberFormat="1" applyFont="1" applyBorder="1" applyAlignment="1">
      <alignment wrapText="1"/>
    </xf>
    <xf numFmtId="0" fontId="0" fillId="0" borderId="0" xfId="0" applyFont="1" applyFill="1" applyBorder="1"/>
    <xf numFmtId="0" fontId="22" fillId="0" borderId="0" xfId="0" applyFont="1" applyFill="1" applyBorder="1"/>
    <xf numFmtId="0" fontId="0" fillId="0" borderId="0" xfId="0" applyFont="1" applyBorder="1"/>
    <xf numFmtId="0" fontId="35" fillId="0" borderId="0" xfId="0" applyFont="1" applyBorder="1"/>
    <xf numFmtId="0" fontId="35" fillId="0" borderId="0" xfId="0" applyFont="1" applyFill="1" applyBorder="1"/>
    <xf numFmtId="1" fontId="35" fillId="0" borderId="0" xfId="0" applyNumberFormat="1" applyFont="1" applyBorder="1" applyProtection="1">
      <protection locked="0"/>
    </xf>
    <xf numFmtId="0" fontId="35" fillId="0" borderId="0" xfId="0" applyFont="1" applyBorder="1" applyProtection="1">
      <protection locked="0"/>
    </xf>
    <xf numFmtId="1" fontId="35" fillId="0" borderId="0" xfId="0" applyNumberFormat="1" applyFont="1" applyBorder="1"/>
    <xf numFmtId="0" fontId="34" fillId="0" borderId="0" xfId="11" applyNumberFormat="1" applyFont="1" applyFill="1" applyBorder="1" applyAlignment="1">
      <alignment horizontal="center"/>
    </xf>
    <xf numFmtId="1" fontId="12" fillId="0" borderId="0" xfId="11" applyNumberFormat="1" applyFont="1" applyFill="1" applyBorder="1" applyAlignment="1">
      <alignment horizontal="center"/>
    </xf>
    <xf numFmtId="0" fontId="12" fillId="0" borderId="0" xfId="11" applyNumberFormat="1" applyFont="1" applyFill="1" applyBorder="1" applyAlignment="1">
      <alignment horizontal="center"/>
    </xf>
    <xf numFmtId="1" fontId="35" fillId="0" borderId="0" xfId="11" applyNumberFormat="1" applyFont="1" applyFill="1" applyBorder="1" applyAlignment="1">
      <alignment horizontal="center" vertical="center" wrapText="1"/>
    </xf>
    <xf numFmtId="1" fontId="12" fillId="0" borderId="0" xfId="11" applyNumberFormat="1" applyFont="1" applyFill="1" applyBorder="1" applyAlignment="1">
      <alignment horizontal="center" vertical="center"/>
    </xf>
    <xf numFmtId="0" fontId="12" fillId="0" borderId="0" xfId="11" applyNumberFormat="1" applyFont="1" applyFill="1" applyBorder="1" applyAlignment="1">
      <alignment horizontal="center" vertical="center"/>
    </xf>
    <xf numFmtId="0" fontId="37" fillId="0" borderId="0" xfId="11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Protection="1">
      <protection locked="0"/>
    </xf>
    <xf numFmtId="0" fontId="37" fillId="0" borderId="0" xfId="0" applyFont="1" applyFill="1" applyBorder="1" applyAlignment="1">
      <alignment horizontal="center" vertical="center" wrapText="1"/>
    </xf>
    <xf numFmtId="165" fontId="37" fillId="0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right"/>
    </xf>
    <xf numFmtId="0" fontId="35" fillId="6" borderId="0" xfId="14" applyNumberFormat="1" applyFont="1" applyFill="1" applyBorder="1" applyAlignment="1"/>
    <xf numFmtId="0" fontId="35" fillId="0" borderId="0" xfId="14" applyNumberFormat="1" applyFont="1" applyBorder="1" applyAlignment="1"/>
    <xf numFmtId="0" fontId="37" fillId="6" borderId="0" xfId="0" applyFont="1" applyFill="1" applyBorder="1" applyAlignment="1">
      <alignment horizontal="left" vertical="center" wrapText="1"/>
    </xf>
    <xf numFmtId="0" fontId="37" fillId="6" borderId="0" xfId="0" applyFont="1" applyFill="1" applyBorder="1" applyAlignment="1">
      <alignment horizontal="left" vertical="center" wrapText="1" indent="1"/>
    </xf>
    <xf numFmtId="0" fontId="35" fillId="0" borderId="0" xfId="0" applyFont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165" fontId="35" fillId="6" borderId="0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165" fontId="35" fillId="0" borderId="1" xfId="0" applyNumberFormat="1" applyFont="1" applyBorder="1" applyAlignment="1">
      <alignment horizontal="right" vertical="center" wrapText="1"/>
    </xf>
    <xf numFmtId="0" fontId="37" fillId="0" borderId="0" xfId="5" applyFont="1" applyFill="1" applyBorder="1" applyAlignment="1">
      <alignment horizontal="center" vertical="top" wrapText="1"/>
    </xf>
    <xf numFmtId="0" fontId="35" fillId="0" borderId="0" xfId="5" applyFont="1" applyBorder="1" applyAlignment="1">
      <alignment horizontal="left"/>
    </xf>
    <xf numFmtId="1" fontId="35" fillId="0" borderId="0" xfId="5" applyNumberFormat="1" applyFont="1" applyBorder="1"/>
    <xf numFmtId="2" fontId="0" fillId="0" borderId="0" xfId="0" applyNumberFormat="1" applyFont="1"/>
    <xf numFmtId="0" fontId="0" fillId="0" borderId="0" xfId="0" applyNumberFormat="1" applyFont="1"/>
    <xf numFmtId="0" fontId="37" fillId="0" borderId="0" xfId="0" applyFont="1" applyFill="1" applyBorder="1"/>
    <xf numFmtId="165" fontId="35" fillId="0" borderId="0" xfId="0" applyNumberFormat="1" applyFont="1" applyFill="1" applyBorder="1"/>
    <xf numFmtId="0" fontId="35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2" fontId="35" fillId="0" borderId="0" xfId="0" applyNumberFormat="1" applyFont="1"/>
    <xf numFmtId="0" fontId="37" fillId="0" borderId="0" xfId="0" applyNumberFormat="1" applyFont="1" applyAlignment="1">
      <alignment wrapText="1"/>
    </xf>
    <xf numFmtId="0" fontId="37" fillId="0" borderId="0" xfId="0" applyNumberFormat="1" applyFont="1" applyFill="1" applyAlignment="1">
      <alignment wrapText="1"/>
    </xf>
    <xf numFmtId="0" fontId="35" fillId="0" borderId="0" xfId="0" applyNumberFormat="1" applyFont="1"/>
    <xf numFmtId="0" fontId="37" fillId="0" borderId="0" xfId="0" applyFont="1" applyAlignment="1">
      <alignment wrapText="1"/>
    </xf>
    <xf numFmtId="0" fontId="5" fillId="0" borderId="0" xfId="4" applyFont="1" applyBorder="1"/>
    <xf numFmtId="0" fontId="9" fillId="0" borderId="0" xfId="4" applyFont="1" applyFill="1" applyBorder="1"/>
    <xf numFmtId="0" fontId="9" fillId="0" borderId="0" xfId="4" applyFont="1" applyBorder="1" applyProtection="1">
      <protection locked="0"/>
    </xf>
    <xf numFmtId="0" fontId="3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14" fillId="0" borderId="0" xfId="5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 wrapText="1"/>
    </xf>
    <xf numFmtId="0" fontId="33" fillId="4" borderId="0" xfId="0" applyFont="1" applyFill="1" applyAlignment="1">
      <alignment horizontal="left" vertical="top" wrapText="1"/>
    </xf>
    <xf numFmtId="0" fontId="41" fillId="0" borderId="0" xfId="5" applyFont="1" applyAlignment="1">
      <alignment horizontal="left" wrapText="1"/>
    </xf>
  </cellXfs>
  <cellStyles count="15">
    <cellStyle name="Excel Built-in Normal" xfId="9" xr:uid="{00000000-0005-0000-0000-000001000000}"/>
    <cellStyle name="Good" xfId="2" builtinId="26"/>
    <cellStyle name="Normal" xfId="0" builtinId="0"/>
    <cellStyle name="Normal 2" xfId="3" xr:uid="{00000000-0005-0000-0000-000004000000}"/>
    <cellStyle name="Normal 2 2" xfId="13" xr:uid="{00000000-0005-0000-0000-000005000000}"/>
    <cellStyle name="Normal 3" xfId="4" xr:uid="{00000000-0005-0000-0000-000006000000}"/>
    <cellStyle name="Normal 3 2" xfId="14" xr:uid="{00000000-0005-0000-0000-000007000000}"/>
    <cellStyle name="Normal 4" xfId="5" xr:uid="{00000000-0005-0000-0000-000008000000}"/>
    <cellStyle name="Normal 4 2" xfId="12" xr:uid="{00000000-0005-0000-0000-000009000000}"/>
    <cellStyle name="Normal 5" xfId="6" xr:uid="{00000000-0005-0000-0000-00000A000000}"/>
    <cellStyle name="Normal 5 2" xfId="11" xr:uid="{00000000-0005-0000-0000-00000B000000}"/>
    <cellStyle name="Normal 6" xfId="7" xr:uid="{00000000-0005-0000-0000-00000C000000}"/>
    <cellStyle name="Normal 7" xfId="8" xr:uid="{00000000-0005-0000-0000-00000D000000}"/>
    <cellStyle name="Normal 8" xfId="10" xr:uid="{00000000-0005-0000-0000-00000E000000}"/>
    <cellStyle name="Percent" xfId="1" builtinId="5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11</xdr:col>
      <xdr:colOff>190500</xdr:colOff>
      <xdr:row>26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B06549-04DA-44F9-9D1E-997B9D5DA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6864350" cy="421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26</xdr:row>
      <xdr:rowOff>91326</xdr:rowOff>
    </xdr:from>
    <xdr:to>
      <xdr:col>11</xdr:col>
      <xdr:colOff>184150</xdr:colOff>
      <xdr:row>54</xdr:row>
      <xdr:rowOff>46636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51212B-F2E0-4639-A276-26859310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1" y="4218826"/>
          <a:ext cx="6889749" cy="4400310"/>
        </a:xfrm>
        <a:prstGeom prst="rect">
          <a:avLst/>
        </a:prstGeom>
      </xdr:spPr>
    </xdr:pic>
    <xdr:clientData/>
  </xdr:twoCellAnchor>
  <xdr:twoCellAnchor editAs="oneCell">
    <xdr:from>
      <xdr:col>0</xdr:col>
      <xdr:colOff>136404</xdr:colOff>
      <xdr:row>54</xdr:row>
      <xdr:rowOff>69850</xdr:rowOff>
    </xdr:from>
    <xdr:to>
      <xdr:col>11</xdr:col>
      <xdr:colOff>196850</xdr:colOff>
      <xdr:row>80</xdr:row>
      <xdr:rowOff>129224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7BC038-8343-4275-A25E-7AC78207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04" y="8642350"/>
          <a:ext cx="6905746" cy="4186874"/>
        </a:xfrm>
        <a:prstGeom prst="rect">
          <a:avLst/>
        </a:prstGeom>
      </xdr:spPr>
    </xdr:pic>
    <xdr:clientData/>
  </xdr:twoCellAnchor>
  <xdr:twoCellAnchor editAs="oneCell">
    <xdr:from>
      <xdr:col>0</xdr:col>
      <xdr:colOff>140105</xdr:colOff>
      <xdr:row>80</xdr:row>
      <xdr:rowOff>133350</xdr:rowOff>
    </xdr:from>
    <xdr:to>
      <xdr:col>11</xdr:col>
      <xdr:colOff>196850</xdr:colOff>
      <xdr:row>102</xdr:row>
      <xdr:rowOff>119867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AA32F8-EEE4-4357-8C78-AC358699A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105" y="12833350"/>
          <a:ext cx="6902045" cy="34790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142418</xdr:colOff>
      <xdr:row>0</xdr:row>
      <xdr:rowOff>0</xdr:rowOff>
    </xdr:from>
    <xdr:to>
      <xdr:col>12</xdr:col>
      <xdr:colOff>300054</xdr:colOff>
      <xdr:row>32</xdr:row>
      <xdr:rowOff>156713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E5003-13EC-4FBA-BD8D-302489F8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4029" y="296334"/>
          <a:ext cx="7502469" cy="60269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31261</xdr:rowOff>
    </xdr:from>
    <xdr:to>
      <xdr:col>17</xdr:col>
      <xdr:colOff>488461</xdr:colOff>
      <xdr:row>32</xdr:row>
      <xdr:rowOff>136768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6B0020-0255-4DFB-AAE3-E7DF448D097E}"/>
            </a:ext>
          </a:extLst>
        </xdr:cNvPr>
        <xdr:cNvSpPr txBox="1"/>
      </xdr:nvSpPr>
      <xdr:spPr>
        <a:xfrm>
          <a:off x="5136076" y="5599723"/>
          <a:ext cx="8345462" cy="66235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ICF International, 2018. STATcompiler. https://www.statcompiler.com. Accessed January 5 2018 and UNICEF. 2017. Global Database. https://data.unicef.org.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Data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refers to most recent available for 29 countries during reference period.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5</xdr:col>
      <xdr:colOff>32564</xdr:colOff>
      <xdr:row>0</xdr:row>
      <xdr:rowOff>34346</xdr:rowOff>
    </xdr:from>
    <xdr:to>
      <xdr:col>18</xdr:col>
      <xdr:colOff>486043</xdr:colOff>
      <xdr:row>33</xdr:row>
      <xdr:rowOff>175677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803AB4-8C7A-47A6-BEF8-C0008328C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7820" y="221590"/>
          <a:ext cx="8390979" cy="63203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27</xdr:row>
      <xdr:rowOff>161925</xdr:rowOff>
    </xdr:from>
    <xdr:to>
      <xdr:col>10</xdr:col>
      <xdr:colOff>495300</xdr:colOff>
      <xdr:row>29</xdr:row>
      <xdr:rowOff>19050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D20FA78-5F1B-44A8-9137-ED63B2426170}"/>
            </a:ext>
          </a:extLst>
        </xdr:cNvPr>
        <xdr:cNvSpPr txBox="1"/>
      </xdr:nvSpPr>
      <xdr:spPr>
        <a:xfrm>
          <a:off x="6067425" y="4800600"/>
          <a:ext cx="96202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Percentage</a:t>
          </a:r>
        </a:p>
      </xdr:txBody>
    </xdr:sp>
    <xdr:clientData/>
  </xdr:twoCellAnchor>
  <xdr:twoCellAnchor editAs="oneCell">
    <xdr:from>
      <xdr:col>5</xdr:col>
      <xdr:colOff>195424</xdr:colOff>
      <xdr:row>0</xdr:row>
      <xdr:rowOff>0</xdr:rowOff>
    </xdr:from>
    <xdr:to>
      <xdr:col>20</xdr:col>
      <xdr:colOff>344725</xdr:colOff>
      <xdr:row>34</xdr:row>
      <xdr:rowOff>165752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9C8DF-1E8E-4E27-9055-98F866AE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9549" y="150813"/>
          <a:ext cx="9198051" cy="63728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299357</xdr:colOff>
      <xdr:row>0</xdr:row>
      <xdr:rowOff>148709</xdr:rowOff>
    </xdr:from>
    <xdr:to>
      <xdr:col>14</xdr:col>
      <xdr:colOff>420024</xdr:colOff>
      <xdr:row>33</xdr:row>
      <xdr:rowOff>64403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19BDD-9370-44A7-9141-B893B6A6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714" y="330138"/>
          <a:ext cx="9192095" cy="622033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137160</xdr:rowOff>
    </xdr:from>
    <xdr:to>
      <xdr:col>13</xdr:col>
      <xdr:colOff>38100</xdr:colOff>
      <xdr:row>6</xdr:row>
      <xdr:rowOff>175260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7C2DBD-B4F7-4842-BFEF-DC0CFCEDC145}"/>
            </a:ext>
          </a:extLst>
        </xdr:cNvPr>
        <xdr:cNvSpPr/>
      </xdr:nvSpPr>
      <xdr:spPr>
        <a:xfrm>
          <a:off x="3139440" y="1051560"/>
          <a:ext cx="4823460" cy="4038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209550</xdr:colOff>
      <xdr:row>0</xdr:row>
      <xdr:rowOff>31750</xdr:rowOff>
    </xdr:from>
    <xdr:to>
      <xdr:col>17</xdr:col>
      <xdr:colOff>68488</xdr:colOff>
      <xdr:row>24</xdr:row>
      <xdr:rowOff>709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DC2C8B-D09F-49CF-9E17-1B524BFD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1750"/>
          <a:ext cx="7783738" cy="43885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2</xdr:row>
      <xdr:rowOff>114300</xdr:rowOff>
    </xdr:from>
    <xdr:to>
      <xdr:col>5</xdr:col>
      <xdr:colOff>0</xdr:colOff>
      <xdr:row>3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9ECC234-2036-4653-9275-8DCAC8A50653}"/>
            </a:ext>
          </a:extLst>
        </xdr:cNvPr>
        <xdr:cNvSpPr/>
      </xdr:nvSpPr>
      <xdr:spPr>
        <a:xfrm>
          <a:off x="3954780" y="1424940"/>
          <a:ext cx="312420" cy="1828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205740</xdr:colOff>
      <xdr:row>20</xdr:row>
      <xdr:rowOff>45720</xdr:rowOff>
    </xdr:from>
    <xdr:to>
      <xdr:col>15</xdr:col>
      <xdr:colOff>7620</xdr:colOff>
      <xdr:row>25</xdr:row>
      <xdr:rowOff>129540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307655-D935-43E7-85AA-4C5CF671103C}"/>
            </a:ext>
          </a:extLst>
        </xdr:cNvPr>
        <xdr:cNvSpPr txBox="1"/>
      </xdr:nvSpPr>
      <xdr:spPr>
        <a:xfrm>
          <a:off x="3863340" y="4648200"/>
          <a:ext cx="650748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UN Women calculations based on ILOSTAT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Database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2017.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Accessed November 2017.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Data refer to latest available in reference period. Percentage point change is calculated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using a data point (2004-2006) and most recent data point (2014-2016),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10-year difference between both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 point, with the exception of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Mongolia where the time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difference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8 years. Due to break in series, figures should be interpreted with caution. The figures indicate direction of trend but may not be reflective of true magnitude. 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4</xdr:col>
      <xdr:colOff>148166</xdr:colOff>
      <xdr:row>0</xdr:row>
      <xdr:rowOff>10677</xdr:rowOff>
    </xdr:from>
    <xdr:to>
      <xdr:col>18</xdr:col>
      <xdr:colOff>471946</xdr:colOff>
      <xdr:row>27</xdr:row>
      <xdr:rowOff>70324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999C62-6259-46F6-8ED8-907F2C44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8833" y="377566"/>
          <a:ext cx="8818668" cy="55629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99787</xdr:colOff>
      <xdr:row>0</xdr:row>
      <xdr:rowOff>157564</xdr:rowOff>
    </xdr:from>
    <xdr:to>
      <xdr:col>19</xdr:col>
      <xdr:colOff>435239</xdr:colOff>
      <xdr:row>34</xdr:row>
      <xdr:rowOff>78857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2EE23-C2CA-4F20-871E-1F09BF382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9073" y="157564"/>
          <a:ext cx="9724380" cy="60898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0</xdr:row>
      <xdr:rowOff>0</xdr:rowOff>
    </xdr:from>
    <xdr:to>
      <xdr:col>19</xdr:col>
      <xdr:colOff>155650</xdr:colOff>
      <xdr:row>33</xdr:row>
      <xdr:rowOff>52384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CFFB20-AA5F-436C-8DDB-774CFB3C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1688" y="199083"/>
          <a:ext cx="9712400" cy="607694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330201</xdr:colOff>
      <xdr:row>0</xdr:row>
      <xdr:rowOff>39445</xdr:rowOff>
    </xdr:from>
    <xdr:to>
      <xdr:col>14</xdr:col>
      <xdr:colOff>171451</xdr:colOff>
      <xdr:row>22</xdr:row>
      <xdr:rowOff>168415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996EB-F08E-4F5A-BCEC-EC6DF7B3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4901" y="223595"/>
          <a:ext cx="6546850" cy="418027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489857</xdr:colOff>
      <xdr:row>2</xdr:row>
      <xdr:rowOff>108858</xdr:rowOff>
    </xdr:from>
    <xdr:to>
      <xdr:col>17</xdr:col>
      <xdr:colOff>489857</xdr:colOff>
      <xdr:row>11</xdr:row>
      <xdr:rowOff>152400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9AA0294-861B-4BDF-9182-F55DA5795B88}"/>
            </a:ext>
          </a:extLst>
        </xdr:cNvPr>
        <xdr:cNvCxnSpPr/>
      </xdr:nvCxnSpPr>
      <xdr:spPr>
        <a:xfrm>
          <a:off x="13748657" y="664029"/>
          <a:ext cx="0" cy="1524000"/>
        </a:xfrm>
        <a:prstGeom prst="straightConnector1">
          <a:avLst/>
        </a:prstGeom>
        <a:ln w="9525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235857</xdr:colOff>
      <xdr:row>0</xdr:row>
      <xdr:rowOff>63643</xdr:rowOff>
    </xdr:from>
    <xdr:to>
      <xdr:col>22</xdr:col>
      <xdr:colOff>535215</xdr:colOff>
      <xdr:row>32</xdr:row>
      <xdr:rowOff>171905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FEFD93-A294-4EF9-AC3D-85643636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63643"/>
          <a:ext cx="9416144" cy="5732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0</xdr:row>
      <xdr:rowOff>101600</xdr:rowOff>
    </xdr:from>
    <xdr:to>
      <xdr:col>14</xdr:col>
      <xdr:colOff>292100</xdr:colOff>
      <xdr:row>18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C76E2D-6B15-470E-B5E8-098770E7878B}"/>
            </a:ext>
          </a:extLst>
        </xdr:cNvPr>
        <xdr:cNvSpPr txBox="1"/>
      </xdr:nvSpPr>
      <xdr:spPr>
        <a:xfrm>
          <a:off x="1974850" y="285750"/>
          <a:ext cx="6858000" cy="3384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3</xdr:col>
      <xdr:colOff>558800</xdr:colOff>
      <xdr:row>0</xdr:row>
      <xdr:rowOff>63499</xdr:rowOff>
    </xdr:from>
    <xdr:to>
      <xdr:col>13</xdr:col>
      <xdr:colOff>533400</xdr:colOff>
      <xdr:row>16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C248BD-1215-4725-863D-AAC82209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950" y="247649"/>
          <a:ext cx="6070600" cy="30099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19</xdr:col>
      <xdr:colOff>400163</xdr:colOff>
      <xdr:row>30</xdr:row>
      <xdr:rowOff>145553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4CE5A1-2806-49DF-B50B-0D7FD06A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0" y="142875"/>
          <a:ext cx="9385413" cy="58526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</xdr:colOff>
      <xdr:row>15</xdr:row>
      <xdr:rowOff>15241</xdr:rowOff>
    </xdr:from>
    <xdr:to>
      <xdr:col>13</xdr:col>
      <xdr:colOff>590550</xdr:colOff>
      <xdr:row>20</xdr:row>
      <xdr:rowOff>133351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6B378CC-804A-487A-B1EF-EF83BB883EB3}"/>
            </a:ext>
          </a:extLst>
        </xdr:cNvPr>
        <xdr:cNvSpPr txBox="1"/>
      </xdr:nvSpPr>
      <xdr:spPr>
        <a:xfrm>
          <a:off x="14237970" y="5644516"/>
          <a:ext cx="5983605" cy="1203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UNESCO Institute for Statistics.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2017. “UIS Database.” Accessed November 2017.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http://data.uis. unesco.org.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Data refer to latest available from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143 countries.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are based on headcounts (HC), except for Congo, India and Israel, which are based on full-time equivalents (FTE). Data for China are based on total research and development (R&amp;D) personnel instead of researchers. Data for Brazil are based on estimations.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2</xdr:col>
      <xdr:colOff>546209</xdr:colOff>
      <xdr:row>0</xdr:row>
      <xdr:rowOff>158749</xdr:rowOff>
    </xdr:from>
    <xdr:to>
      <xdr:col>17</xdr:col>
      <xdr:colOff>155895</xdr:colOff>
      <xdr:row>37</xdr:row>
      <xdr:rowOff>135551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732D06-6F19-4C31-89AC-8345C143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4022" y="158749"/>
          <a:ext cx="8777498" cy="673161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486833</xdr:colOff>
      <xdr:row>0</xdr:row>
      <xdr:rowOff>0</xdr:rowOff>
    </xdr:from>
    <xdr:to>
      <xdr:col>20</xdr:col>
      <xdr:colOff>402167</xdr:colOff>
      <xdr:row>34</xdr:row>
      <xdr:rowOff>88896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CA7854-0319-41A9-ABCD-ACBCEB71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0" y="645583"/>
          <a:ext cx="9122834" cy="639656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365125</xdr:colOff>
      <xdr:row>0</xdr:row>
      <xdr:rowOff>0</xdr:rowOff>
    </xdr:from>
    <xdr:to>
      <xdr:col>20</xdr:col>
      <xdr:colOff>527319</xdr:colOff>
      <xdr:row>38</xdr:row>
      <xdr:rowOff>135571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81514-708C-4FF4-B3FE-587105C5F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9250" y="325438"/>
          <a:ext cx="10552381" cy="76285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0</xdr:row>
      <xdr:rowOff>31750</xdr:rowOff>
    </xdr:from>
    <xdr:to>
      <xdr:col>25</xdr:col>
      <xdr:colOff>365401</xdr:colOff>
      <xdr:row>25</xdr:row>
      <xdr:rowOff>119743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8F559D-04D0-4669-A23E-10DBF71E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31750"/>
          <a:ext cx="7642501" cy="462189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388937</xdr:colOff>
      <xdr:row>0</xdr:row>
      <xdr:rowOff>0</xdr:rowOff>
    </xdr:from>
    <xdr:to>
      <xdr:col>20</xdr:col>
      <xdr:colOff>277812</xdr:colOff>
      <xdr:row>23</xdr:row>
      <xdr:rowOff>55194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2113FE-A6F6-4C81-B4A1-10717AEBC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9062" y="0"/>
          <a:ext cx="8445500" cy="4254132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412752</xdr:colOff>
      <xdr:row>24</xdr:row>
      <xdr:rowOff>95249</xdr:rowOff>
    </xdr:from>
    <xdr:to>
      <xdr:col>20</xdr:col>
      <xdr:colOff>428627</xdr:colOff>
      <xdr:row>49</xdr:row>
      <xdr:rowOff>57895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C6D3FF-15AF-4F61-B97B-A90DE846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2877" y="4659312"/>
          <a:ext cx="8572500" cy="452670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412751</xdr:colOff>
      <xdr:row>1</xdr:row>
      <xdr:rowOff>92499</xdr:rowOff>
    </xdr:from>
    <xdr:to>
      <xdr:col>13</xdr:col>
      <xdr:colOff>368301</xdr:colOff>
      <xdr:row>24</xdr:row>
      <xdr:rowOff>81644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7094FE-957F-4B81-8F12-CDCB97E41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351" y="276649"/>
          <a:ext cx="7270750" cy="4224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412751</xdr:colOff>
      <xdr:row>24</xdr:row>
      <xdr:rowOff>82550</xdr:rowOff>
    </xdr:from>
    <xdr:to>
      <xdr:col>13</xdr:col>
      <xdr:colOff>361950</xdr:colOff>
      <xdr:row>55</xdr:row>
      <xdr:rowOff>56300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458C3C-F548-4708-92EC-9AE3BB3E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1" y="4502150"/>
          <a:ext cx="7264399" cy="56824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36285</xdr:colOff>
      <xdr:row>1</xdr:row>
      <xdr:rowOff>103891</xdr:rowOff>
    </xdr:from>
    <xdr:to>
      <xdr:col>20</xdr:col>
      <xdr:colOff>270786</xdr:colOff>
      <xdr:row>36</xdr:row>
      <xdr:rowOff>146929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B3D9A7-1AC6-4999-A431-B3CC0CE2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214" y="285320"/>
          <a:ext cx="9351287" cy="64474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846667</xdr:colOff>
      <xdr:row>0</xdr:row>
      <xdr:rowOff>10584</xdr:rowOff>
    </xdr:from>
    <xdr:to>
      <xdr:col>11</xdr:col>
      <xdr:colOff>66572</xdr:colOff>
      <xdr:row>40</xdr:row>
      <xdr:rowOff>61512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539DCA-9755-4882-9E5A-3F7256E0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2667" y="550334"/>
          <a:ext cx="9295238" cy="743809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0</xdr:row>
      <xdr:rowOff>94612</xdr:rowOff>
    </xdr:from>
    <xdr:to>
      <xdr:col>13</xdr:col>
      <xdr:colOff>401978</xdr:colOff>
      <xdr:row>28</xdr:row>
      <xdr:rowOff>65699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5013C6-3D6C-4584-A97E-F7F295D6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94612"/>
          <a:ext cx="6790078" cy="5311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163285</xdr:colOff>
      <xdr:row>1</xdr:row>
      <xdr:rowOff>0</xdr:rowOff>
    </xdr:from>
    <xdr:to>
      <xdr:col>23</xdr:col>
      <xdr:colOff>9071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B9EE1-11D0-4CAA-882A-C05AFC92403D}"/>
            </a:ext>
          </a:extLst>
        </xdr:cNvPr>
        <xdr:cNvSpPr txBox="1"/>
      </xdr:nvSpPr>
      <xdr:spPr>
        <a:xfrm>
          <a:off x="8481785" y="181429"/>
          <a:ext cx="8354786" cy="5805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9</xdr:col>
      <xdr:colOff>480785</xdr:colOff>
      <xdr:row>2</xdr:row>
      <xdr:rowOff>9071</xdr:rowOff>
    </xdr:from>
    <xdr:to>
      <xdr:col>22</xdr:col>
      <xdr:colOff>590151</xdr:colOff>
      <xdr:row>30</xdr:row>
      <xdr:rowOff>177609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E5ACEA-7EA8-4C36-86B4-A4683457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9285" y="371928"/>
          <a:ext cx="8010580" cy="52485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293688</xdr:colOff>
      <xdr:row>0</xdr:row>
      <xdr:rowOff>142875</xdr:rowOff>
    </xdr:from>
    <xdr:to>
      <xdr:col>15</xdr:col>
      <xdr:colOff>571501</xdr:colOff>
      <xdr:row>28</xdr:row>
      <xdr:rowOff>114330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95170E-73B1-4F01-9F80-3448625E2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563" y="142875"/>
          <a:ext cx="7802563" cy="5083205"/>
        </a:xfrm>
        <a:prstGeom prst="rect">
          <a:avLst/>
        </a:prstGeom>
      </xdr:spPr>
    </xdr:pic>
    <xdr:clientData/>
  </xdr:twoCellAnchor>
  <xdr:twoCellAnchor editAs="oneCell">
    <xdr:from>
      <xdr:col>4</xdr:col>
      <xdr:colOff>388936</xdr:colOff>
      <xdr:row>27</xdr:row>
      <xdr:rowOff>82640</xdr:rowOff>
    </xdr:from>
    <xdr:to>
      <xdr:col>15</xdr:col>
      <xdr:colOff>642937</xdr:colOff>
      <xdr:row>31</xdr:row>
      <xdr:rowOff>42745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D845DA-BCD6-406E-B897-E68D47688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4874" y="5011828"/>
          <a:ext cx="7778751" cy="6903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251002</xdr:colOff>
      <xdr:row>0</xdr:row>
      <xdr:rowOff>88786</xdr:rowOff>
    </xdr:from>
    <xdr:to>
      <xdr:col>18</xdr:col>
      <xdr:colOff>381001</xdr:colOff>
      <xdr:row>24</xdr:row>
      <xdr:rowOff>107024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780EE5-BB94-4920-8676-0C7E85FA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2190" y="88786"/>
          <a:ext cx="6940374" cy="4812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178245</xdr:colOff>
      <xdr:row>0</xdr:row>
      <xdr:rowOff>0</xdr:rowOff>
    </xdr:from>
    <xdr:to>
      <xdr:col>29</xdr:col>
      <xdr:colOff>579438</xdr:colOff>
      <xdr:row>25</xdr:row>
      <xdr:rowOff>61537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71324-A749-4FB4-96E2-159A92FE2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0120" y="190500"/>
          <a:ext cx="7211568" cy="47764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254000</xdr:colOff>
      <xdr:row>0</xdr:row>
      <xdr:rowOff>42333</xdr:rowOff>
    </xdr:from>
    <xdr:to>
      <xdr:col>22</xdr:col>
      <xdr:colOff>24119</xdr:colOff>
      <xdr:row>39</xdr:row>
      <xdr:rowOff>153547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0183DC-B114-4A51-B718-75A56AC6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083" y="444500"/>
          <a:ext cx="10247619" cy="7752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413812</xdr:colOff>
      <xdr:row>0</xdr:row>
      <xdr:rowOff>55562</xdr:rowOff>
    </xdr:from>
    <xdr:to>
      <xdr:col>15</xdr:col>
      <xdr:colOff>473150</xdr:colOff>
      <xdr:row>27</xdr:row>
      <xdr:rowOff>141938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EFF7CB-9E47-41D2-9136-4B4A23B8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0562" y="238125"/>
          <a:ext cx="8107963" cy="50155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16247</xdr:rowOff>
    </xdr:from>
    <xdr:to>
      <xdr:col>19</xdr:col>
      <xdr:colOff>518584</xdr:colOff>
      <xdr:row>38</xdr:row>
      <xdr:rowOff>55129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1D3CC3-FA7D-4591-AFB2-AE187961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4167" y="196164"/>
          <a:ext cx="9017000" cy="6875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MY%20DOCUMENTS/webgraficos_2/PANORAMA%20SOCIAL%20SERIE%201999/PSOCIAL%201994_1999/EMPLEO_LAC_PS200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DATOS PROP.OC.FEM"/>
      <sheetName val="G.EDAD"/>
      <sheetName val="G.EDUC"/>
      <sheetName val="G.TAMEST"/>
      <sheetName val="PART_OCUP_DESOC"/>
      <sheetName val="TPART"/>
      <sheetName val="TOCUP"/>
      <sheetName val="TDES"/>
      <sheetName val="LAC PG.9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AD358F-4D6F-4A46-B2AF-3810837303B1}" name="Table1" displayName="Table1" ref="A1:C18" totalsRowShown="0" headerRowDxfId="132" dataDxfId="131">
  <tableColumns count="3">
    <tableColumn id="1" xr3:uid="{435E0F87-D07F-46E9-8CBC-F6A90CC55E3D}" name="Age" dataDxfId="130"/>
    <tableColumn id="2" xr3:uid="{36C4269F-A2DB-4ACC-8040-383FDF956F8C}" name="Female" dataDxfId="129"/>
    <tableColumn id="3" xr3:uid="{426C2809-084F-4558-8267-124C57E5781F}" name="Male" dataDxfId="128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D7AF85F-DCF2-4FBD-935A-7E0A25CCD955}" name="Table12" displayName="Table12" ref="D1:E85" totalsRowShown="0" headerRowDxfId="92" headerRowCellStyle="Normal 3">
  <tableColumns count="2">
    <tableColumn id="1" xr3:uid="{11C75F80-E896-4F2B-9965-48AC62927105}" name="Country Name" dataDxfId="91" dataCellStyle="Normal 4"/>
    <tableColumn id="2" xr3:uid="{D4FF25D0-FC97-45A1-B26D-BAD57BE5B42B}" name="Men" dataDxfId="90" dataCellStyle="Normal 4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8806745-B132-49E8-867D-4A537A40544D}" name="Table13" displayName="Table13" ref="A1:C194" totalsRowShown="0" headerRowDxfId="89" dataCellStyle="Normal 3">
  <tableColumns count="3">
    <tableColumn id="1" xr3:uid="{1F2E7C52-F4DA-44F1-8D9D-EE21633497EA}" name="Country" dataCellStyle="Normal 3"/>
    <tableColumn id="2" xr3:uid="{30C42491-51D8-4F0E-8805-D4158B4BDA8C}" name="SDG Region" dataCellStyle="Normal 3"/>
    <tableColumn id="3" xr3:uid="{FAE5A137-C1D8-49C1-8399-D01D34A3A0BE}" name="Proportion of seats held by women in national parliaments in 2017" dataCellStyle="Normal 3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AFC1B6-02BD-4224-BFD2-ABB9AA601FC0}" name="Table14" displayName="Table14" ref="B1:D5" totalsRowShown="0" headerRowDxfId="88" dataDxfId="87">
  <tableColumns count="3">
    <tableColumn id="1" xr3:uid="{C0250991-0E29-4769-85C3-D086C096AC23}" name="Type of Government" dataDxfId="86"/>
    <tableColumn id="2" xr3:uid="{C52216B9-676D-49FC-B1D6-1A9767AF6917}" name="Men " dataDxfId="85"/>
    <tableColumn id="3" xr3:uid="{BC65E0AD-2AFB-4672-8827-BD37D159FB03}" name="Women" dataDxfId="84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DA5388C-22B7-4BE4-BF76-E11CD6C1FD6D}" name="Table15" displayName="Table15" ref="A1:C36" totalsRowShown="0" headerRowDxfId="83">
  <tableColumns count="3">
    <tableColumn id="1" xr3:uid="{AF016227-28DA-47CD-963A-AB75E3AFF956}" name="Country" dataDxfId="82"/>
    <tableColumn id="2" xr3:uid="{C4E72F8E-2CF1-4052-A2C0-6D202EB506F4}" name="Most recent (2014-2016)" dataDxfId="81"/>
    <tableColumn id="3" xr3:uid="{837CF5DD-277A-4167-9BA9-D3A259E31621}" name="Percentage point change " dataDxfId="80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05FF8D5-1A3D-46AC-8C59-DD537C091251}" name="Table16" displayName="Table16" ref="A1:C46" totalsRowShown="0">
  <tableColumns count="3">
    <tableColumn id="1" xr3:uid="{C27B49D5-E336-4AAC-9BD7-58A012DC6A7A}" name="SDG Region" dataDxfId="79" dataCellStyle="Normal 3"/>
    <tableColumn id="2" xr3:uid="{7C73299A-486A-4B8B-940C-B591984EC2BD}" name="Country" dataDxfId="78" dataCellStyle="Normal 3"/>
    <tableColumn id="3" xr3:uid="{C72F2BE4-2D32-4FB9-9062-18CB4FD21653}" name="Proportion" dataDxfId="77" dataCellStyle="Normal 3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9FAB4C2-ECB4-4E6B-91A6-C37251D2DFDC}" name="Table17" displayName="Table17" ref="A1:C10" totalsRowShown="0" headerRowDxfId="76" dataDxfId="75">
  <tableColumns count="3">
    <tableColumn id="1" xr3:uid="{F54AB60C-5E00-4622-A772-D404EFA27A20}" name="SDG Region" dataDxfId="74"/>
    <tableColumn id="2" xr3:uid="{11E1A4F6-E518-4319-9D57-B38F2D736A02}" name="Female" dataDxfId="73"/>
    <tableColumn id="3" xr3:uid="{74325F25-F0AF-4852-BF9B-F525E56DB47F}" name="Male" dataDxfId="72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D824ACA-7337-4F37-9A99-AFB46350FDA3}" name="Table18" displayName="Table18" ref="B1:C5" totalsRowShown="0" headerRowDxfId="71" dataDxfId="70">
  <tableColumns count="2">
    <tableColumn id="1" xr3:uid="{558EAE8C-D13A-48B1-BF6E-D48C8AA74D39}" name="Person" dataDxfId="69"/>
    <tableColumn id="2" xr3:uid="{1C5C5B8A-7C4F-402E-8458-1C8AAB614D61}" name="Proportion" dataDxfId="68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3E3BAAA-E939-4A2F-A6D8-1FE566288232}" name="Table19" displayName="Table19" ref="B1:G10" totalsRowShown="0" headerRowDxfId="67" dataDxfId="66">
  <tableColumns count="6">
    <tableColumn id="1" xr3:uid="{2064229E-DFDE-4A51-B9CF-1E63805A7F84}" name="SDG Region" dataDxfId="65"/>
    <tableColumn id="2" xr3:uid="{722B2B6B-C028-4306-9B3A-20BAD5B03DFC}" name="Rural " dataDxfId="64"/>
    <tableColumn id="3" xr3:uid="{3A530F71-1C38-41D0-B8FC-F1ACA90F3E99}" name="Quintile 1 (Poorest)" dataDxfId="63"/>
    <tableColumn id="4" xr3:uid="{92149BA7-141C-4DDB-808D-35B7B69505F6}" name="Average" dataDxfId="62"/>
    <tableColumn id="5" xr3:uid="{EE1A572F-929F-4294-866B-B9EE6E9684CC}" name="Urban " dataDxfId="61"/>
    <tableColumn id="6" xr3:uid="{7AFBA314-83FF-4632-90E3-B5B687C31BCC}" name="Quintile 5 (Richest)" dataDxfId="60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BF8E355-F0BE-41F7-ACC3-E89FE176EE7F}" name="Table20" displayName="Table20" ref="A1:D36" totalsRowShown="0" headerRowDxfId="59" dataDxfId="58" headerRowCellStyle="Normal 5 2">
  <tableColumns count="4">
    <tableColumn id="1" xr3:uid="{18A8CEDD-2460-488F-9BCF-A03684828646}" name="SDG Region" dataDxfId="57" dataCellStyle="Normal 5 2"/>
    <tableColumn id="2" xr3:uid="{7167A39A-4512-45EC-BE67-33F102EBCFD3}" name="Year" dataDxfId="56" dataCellStyle="Normal 5 2"/>
    <tableColumn id="3" xr3:uid="{E0208533-4F17-4675-AA9A-1FF8B76FFDB4}" name="Women" dataDxfId="55"/>
    <tableColumn id="4" xr3:uid="{11C16A3F-7319-430F-B8D8-4EE28B192395}" name="Men" dataDxfId="54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7FE765C-9493-411A-845D-04E72939C716}" name="Table21" displayName="Table21" ref="A1:B144" totalsRowShown="0" headerRowDxfId="53" dataDxfId="52">
  <tableColumns count="2">
    <tableColumn id="1" xr3:uid="{188AA01D-C144-4DB0-AC25-7691679000EF}" name="Country name" dataDxfId="51"/>
    <tableColumn id="2" xr3:uid="{F2A5FF52-41B2-409A-AB26-A33B06B65C69}" name="Share of Female Researchers" dataDxfId="5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53F200-47FB-444E-8310-3057008A552C}" name="Table3" displayName="Table3" ref="A1:D143" totalsRowShown="0" headerRowDxfId="127" dataDxfId="126" headerRowCellStyle="Good">
  <tableColumns count="4">
    <tableColumn id="1" xr3:uid="{97EC77E8-163E-475B-BC32-26B73293F2CD}" name="Country" dataDxfId="125"/>
    <tableColumn id="2" xr3:uid="{E331A589-2428-4BA6-8D88-3EDDEE2CBA3F}" name="Female" dataDxfId="124"/>
    <tableColumn id="3" xr3:uid="{A2B1DB15-D995-40CE-897E-1CC4F80E4532}" name="Male" dataDxfId="123"/>
    <tableColumn id="4" xr3:uid="{FD4C0A3C-D3D1-4C58-B584-4417D210D58A}" name="Gender gap (f-m)" dataDxfId="122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E7E730F-AE13-42CB-AC21-86B246F5F6BC}" name="Table23" displayName="Table23" ref="B1:C62" totalsRowShown="0" headerRowDxfId="49" dataDxfId="48">
  <tableColumns count="2">
    <tableColumn id="1" xr3:uid="{210B0D0A-F1A3-45D2-A3EC-81E48A607586}" name="Country" dataDxfId="47"/>
    <tableColumn id="2" xr3:uid="{D690278E-CAC3-43EF-BDEC-DB4F5DFB4683}" name="Proportion of women and girls living in slums (based on at least one criteria) " dataDxfId="46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09B9322-0FEF-4963-8FAB-3079C84F3B4C}" name="Table24" displayName="Table24" ref="A1:M17" totalsRowShown="0" headerRowDxfId="45" dataDxfId="44" headerRowCellStyle="Normal 4" dataCellStyle="Normal 4">
  <tableColumns count="13">
    <tableColumn id="1" xr3:uid="{D2A0ABAB-9FFF-4C1B-B5C1-1695903B4BCF}" name="SDG Region" dataDxfId="43" dataCellStyle="Normal 4"/>
    <tableColumn id="2" xr3:uid="{0A93731F-F78E-4EA2-B5F0-02D6E5B74BCF}" name="2009" dataDxfId="42" dataCellStyle="Normal 4"/>
    <tableColumn id="3" xr3:uid="{187888DC-F2B6-4AAB-AB5C-139BFD6DDFF1}" name="2010" dataDxfId="41" dataCellStyle="Normal 4"/>
    <tableColumn id="4" xr3:uid="{87365E65-5373-4604-B6C0-41C8663AF374}" name="2011" dataDxfId="40" dataCellStyle="Normal 4"/>
    <tableColumn id="5" xr3:uid="{52FD7E3C-6FB7-4F29-A8E5-274281E9D187}" name="2012" dataDxfId="39" dataCellStyle="Normal 4"/>
    <tableColumn id="6" xr3:uid="{00B9600F-1701-4415-A6A0-E929B9DB7728}" name="2013" dataDxfId="38" dataCellStyle="Normal 4"/>
    <tableColumn id="7" xr3:uid="{3C9DE936-936C-4C1C-8B5F-DB067EB8E1DE}" name="2014" dataDxfId="37" dataCellStyle="Normal 4"/>
    <tableColumn id="8" xr3:uid="{1DEC45EB-54B1-4632-9338-2A1CC4DFEF16}" name="2015" dataDxfId="36" dataCellStyle="Normal 4"/>
    <tableColumn id="9" xr3:uid="{0EBF488F-6B95-4861-88C8-4A6D4D1B0BD5}" name="2016" dataDxfId="35" dataCellStyle="Normal 4"/>
    <tableColumn id="10" xr3:uid="{1D0D648D-BE22-41C0-BB64-1231D0C3DAB6}" name="2017" dataDxfId="34" dataCellStyle="Normal 4"/>
    <tableColumn id="11" xr3:uid="{4C2953E9-B934-4E3A-A05D-43CD05C6CC65}" name="2018" dataDxfId="33" dataCellStyle="Normal 4"/>
    <tableColumn id="12" xr3:uid="{7F2B9784-A1C5-4BB7-B6A0-A8FDCE566C92}" name="2019" dataDxfId="32" dataCellStyle="Normal 4"/>
    <tableColumn id="13" xr3:uid="{5FE6C98B-F62D-4860-9FD9-7A390E275D8F}" name="2020" dataDxfId="31" dataCellStyle="Normal 4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0CA8000-4B60-4B4D-A45B-DE058AFE2157}" name="Table25" displayName="Table25" ref="B2:E10" totalsRowShown="0" headerRowDxfId="30" dataDxfId="29">
  <tableColumns count="4">
    <tableColumn id="1" xr3:uid="{4F5E9AFE-6DDC-4F92-9025-35B9FB054080}" name="SDG Region" dataDxfId="28"/>
    <tableColumn id="2" xr3:uid="{EE47FA19-7E66-44E8-831D-3E6637C5DDC5}" name="Women" dataDxfId="27"/>
    <tableColumn id="3" xr3:uid="{3942204D-C4FD-412F-ACE5-452677E45D0F}" name="Men" dataDxfId="26"/>
    <tableColumn id="4" xr3:uid="{183990DB-AB78-462F-BC9B-88AEEB06CEEB}" name="unknown" dataDxfId="25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82ADAB6-9393-4D32-97F3-31B8DD17029E}" name="Table26" displayName="Table26" ref="B30:F32" totalsRowShown="0" headerRowDxfId="24" dataDxfId="23">
  <tableColumns count="5">
    <tableColumn id="1" xr3:uid="{67CD5556-3A50-4EAC-ACA7-DEAA256D93F6}" name="Region" dataDxfId="22"/>
    <tableColumn id="2" xr3:uid="{7696CD9B-0E0D-4D2A-8E1A-D524CE77A3C0}" name="Large scale Inland" dataDxfId="21"/>
    <tableColumn id="3" xr3:uid="{83732CDA-1F4A-4A6A-AD18-0D1BE2CD5E29}" name="Large scale Marine" dataDxfId="20"/>
    <tableColumn id="4" xr3:uid="{E8AE3528-9A87-4E82-8BBC-1B48AE34618B}" name="Small Scale Inland" dataDxfId="19"/>
    <tableColumn id="5" xr3:uid="{4A9F677B-633F-4758-B73A-52EC77EF1052}" name="Small scale Marine" dataDxfId="18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2C6B9AC-AACF-4D6F-9BDF-D33785EEC36C}" name="Table27" displayName="Table27" ref="B35:C47" totalsRowShown="0" headerRowDxfId="17" dataDxfId="16">
  <tableColumns count="2">
    <tableColumn id="1" xr3:uid="{23A30CDB-AE11-4084-BA17-6111A8E19731}" name="Country" dataDxfId="15"/>
    <tableColumn id="2" xr3:uid="{FAC8759E-3BA1-4E54-9924-DD2F8B0338F4}" name="Proportion" dataDxfId="14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88EA5E-89DF-4A59-91A4-807DC9F0B83F}" name="Table28" displayName="Table28" ref="B1:D186" totalsRowShown="0" headerRowDxfId="13" dataDxfId="12">
  <tableColumns count="3">
    <tableColumn id="1" xr3:uid="{73F3B38A-9C25-4E43-9889-E10DDCD2AB08}" name="Country/ territory" dataDxfId="11"/>
    <tableColumn id="2" xr3:uid="{D981CFCA-1D44-44A2-BBB1-33E9A54D238B}" name="SDG Region" dataDxfId="10"/>
    <tableColumn id="3" xr3:uid="{C7D416A0-DE30-43F1-98A4-8A0B374CC708}" name="Female homicide per 100,000 people (2010)" dataDxfId="9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9C7E003-E637-43F1-87F2-12DBB8254A51}" name="Table29" displayName="Table29" ref="A1:C48" totalsRowShown="0" headerRowDxfId="8" dataDxfId="7">
  <tableColumns count="3">
    <tableColumn id="1" xr3:uid="{9BC95395-ABF0-4593-A128-DB394A1096FF}" name="Country" dataDxfId="6"/>
    <tableColumn id="2" xr3:uid="{3DEFA1B8-2E29-4070-A973-31982D6E9373}" name="% of women and girls aged 15-49 who ever experienced sexual violence " dataDxfId="5"/>
    <tableColumn id="3" xr3:uid="{B8F3AC83-D352-4C1C-BFDD-61905F7B024B}" name="% victims of sexual violence committed by police/soldier" dataDxfId="4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A356567-7EB6-4C27-8574-0F34985A17C3}" name="Table30" displayName="Table30" ref="A1:B141" totalsRowShown="0" headerRowDxfId="3" dataDxfId="2">
  <tableColumns count="2">
    <tableColumn id="1" xr3:uid="{13327697-4096-4E68-9D0C-42A27A91EC81}" name="Country " dataDxfId="1"/>
    <tableColumn id="2" xr3:uid="{39914992-B6F0-4D7F-8656-BCC9CE8482EC}" name="largest International Resource Flow name" dataDxfId="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896A84-1262-4AF5-8ACB-72A01C64E69C}" name="Table4" displayName="Table4" ref="A1:G10" totalsRowShown="0" headerRowDxfId="121" headerRowCellStyle="Normal 3" dataCellStyle="Normal 3">
  <tableColumns count="7">
    <tableColumn id="1" xr3:uid="{FE29EE72-E120-4FD6-AE87-4C2E1E94CC85}" name="SDG Regions" dataCellStyle="Normal 3"/>
    <tableColumn id="2" xr3:uid="{DDD131CA-ECCF-45A6-9445-4E26681D02E5}" name="1990" dataCellStyle="Normal 3"/>
    <tableColumn id="3" xr3:uid="{70351BA9-FB88-4EE7-B4B8-B567DEEC6177}" name="1995" dataCellStyle="Normal 3"/>
    <tableColumn id="4" xr3:uid="{BBB68BCB-CECB-470E-AE27-077B43629596}" name="2000" dataCellStyle="Normal 3"/>
    <tableColumn id="5" xr3:uid="{4D3DA9B6-8120-4439-9267-55F9A36117F1}" name="2005" dataCellStyle="Normal 3"/>
    <tableColumn id="6" xr3:uid="{7D742E4A-1BDC-4066-822E-459554DE26AD}" name="2010" dataCellStyle="Normal 3"/>
    <tableColumn id="7" xr3:uid="{288549E0-139E-43DA-B65E-F25442B6793B}" name="2015" dataCellStyle="Normal 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CDC713-C577-4748-B4A0-B5023854159E}" name="Table6" displayName="Table6" ref="A1:G43" totalsRowShown="0" headerRowDxfId="120" dataDxfId="119" headerRowCellStyle="Normal 5" dataCellStyle="Normal 5">
  <tableColumns count="7">
    <tableColumn id="1" xr3:uid="{D184B7E2-5B3B-4C83-BFD3-654CA0F0A6F6}" name="Country" dataDxfId="118" dataCellStyle="Normal 5"/>
    <tableColumn id="2" xr3:uid="{AFBCDBD4-06A2-4901-B6E4-21DDC550F9D2}" name="All Women" dataDxfId="117" dataCellStyle="Normal 5"/>
    <tableColumn id="3" xr3:uid="{E8B4434E-FE3C-4E0D-A26A-C834A0E93173}" name="Female, poorest 20%" dataDxfId="116" dataCellStyle="Normal 5"/>
    <tableColumn id="4" xr3:uid="{FA6BBED1-D83A-43C4-9B80-72D6E0AF0046}" name="Female, richest 20%" dataDxfId="115" dataCellStyle="Normal 5"/>
    <tableColumn id="5" xr3:uid="{830A6BB3-206C-4CCF-A0B7-912A0EDD24A6}" name="All Men" dataDxfId="114" dataCellStyle="Normal 5"/>
    <tableColumn id="6" xr3:uid="{8A2314ED-AC81-48D8-AEA9-D0AE9ABEC76A}" name="Male, poorest 20%" dataDxfId="113" dataCellStyle="Normal 5"/>
    <tableColumn id="7" xr3:uid="{0241376A-AE6F-43CA-8DAF-340B0F07EAA2}" name="Male, richest 20%" dataDxfId="112" dataCellStyle="Normal 5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6146AB-2E53-4A4C-8C6D-345DD01B1138}" name="Table7" displayName="Table7" ref="A1:B9" totalsRowShown="0" headerRowDxfId="111" headerRowCellStyle="Normal 6">
  <tableColumns count="2">
    <tableColumn id="1" xr3:uid="{D7D7775E-E358-4EFA-B31D-264F86342E2D}" name="SDG Region" dataDxfId="110" dataCellStyle="Normal 6"/>
    <tableColumn id="2" xr3:uid="{C233BD36-B108-4607-8828-8D61256E31F7}" name="2016" dataDxfId="109" dataCellStyle="Normal 6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3FC742-42AE-4726-BC98-C470FAF75CDB}" name="Table8" displayName="Table8" ref="B1:D18" totalsRowShown="0" headerRowDxfId="108" dataDxfId="107">
  <tableColumns count="3">
    <tableColumn id="1" xr3:uid="{D2F38401-7509-48D2-8DC9-D9C30CD53CB3}" name="Country" dataDxfId="106"/>
    <tableColumn id="2" xr3:uid="{D00BA21B-AF27-46B6-A690-017EA39341FC}" name="Previous Year" dataDxfId="105"/>
    <tableColumn id="3" xr3:uid="{9199DB19-A2BF-40BB-BFE0-2ACD75D88800}" name="Latest Year" dataDxfId="104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0F8C3C-E02F-46BF-9B03-60040852A89A}" name="Table9" displayName="Table9" ref="B1:D8" totalsRowShown="0">
  <tableColumns count="3">
    <tableColumn id="1" xr3:uid="{B0F875E0-BE6E-4129-B3B3-2C7BB9670034}" name="SDG Region" dataDxfId="103" dataCellStyle="Normal 3"/>
    <tableColumn id="2" xr3:uid="{3D85E0B4-45F8-4219-8635-4387CAEAA9CC}" name="Married by 18" dataDxfId="102" dataCellStyle="Normal 3"/>
    <tableColumn id="3" xr3:uid="{9C61B064-94DF-40B6-AE30-728A46D2E5EB}" name="Married by 15" dataDxfId="101" dataCellStyle="Normal 3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4640ADF-9EDC-408F-B582-4F8905CDEAEB}" name="Table10" displayName="Table10" ref="A1:D30" totalsRowShown="0" headerRowDxfId="100" dataDxfId="99" headerRowCellStyle="Normal 3 2">
  <tableColumns count="4">
    <tableColumn id="1" xr3:uid="{8C980F25-C46A-4D0F-B51A-DC57A4291A51}" name="Country or Area Name" dataDxfId="98" dataCellStyle="Normal 3 2"/>
    <tableColumn id="2" xr3:uid="{5240AE40-C182-4E50-8EC8-CB6D7EEB4DED}" name="Year (Most Recent Survey)" dataDxfId="97" dataCellStyle="Normal 3 2"/>
    <tableColumn id="3" xr3:uid="{7AE8D69D-4D16-4B5B-9716-ED3B00E46035}" name="Ages 20-24  " dataDxfId="96" dataCellStyle="Normal 3 2"/>
    <tableColumn id="4" xr3:uid="{C1CCCAA8-B695-4C00-8362-3D36959FAED4}" name="Ages 45-49" dataDxfId="95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5A5B84A-2366-46ED-9CD1-F7127AE1686F}" name="Table11" displayName="Table11" ref="A1:B85" totalsRowShown="0">
  <tableColumns count="2">
    <tableColumn id="1" xr3:uid="{AC00F3B4-3E43-4A28-9DD0-CD76C344A5A1}" name="Country Name" dataDxfId="94" dataCellStyle="Normal 4"/>
    <tableColumn id="2" xr3:uid="{C6D7A799-E1FE-44E4-9838-19E6A2F38713}" name="Women" dataDxfId="93" dataCellStyle="Normal 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drawing" Target="../drawings/drawing25.xml"/><Relationship Id="rId4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99" zoomScaleNormal="99" workbookViewId="0"/>
  </sheetViews>
  <sheetFormatPr baseColWidth="10" defaultColWidth="8.83203125" defaultRowHeight="13"/>
  <cols>
    <col min="1" max="16384" width="8.83203125" style="1"/>
  </cols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7"/>
  <sheetViews>
    <sheetView zoomScale="88" zoomScaleNormal="88" workbookViewId="0"/>
  </sheetViews>
  <sheetFormatPr baseColWidth="10" defaultColWidth="8.83203125" defaultRowHeight="15"/>
  <cols>
    <col min="1" max="1" width="6.1640625" style="86" customWidth="1"/>
    <col min="2" max="2" width="42" style="86" customWidth="1"/>
    <col min="3" max="4" width="14.6640625" style="86" customWidth="1"/>
    <col min="5" max="6" width="24" style="86" customWidth="1"/>
    <col min="7" max="7" width="12.6640625" style="86" customWidth="1"/>
    <col min="8" max="16384" width="8.83203125" style="86"/>
  </cols>
  <sheetData>
    <row r="1" spans="2:7">
      <c r="B1" s="221" t="s">
        <v>413</v>
      </c>
      <c r="C1" s="172" t="s">
        <v>206</v>
      </c>
      <c r="D1" s="172" t="s">
        <v>207</v>
      </c>
    </row>
    <row r="2" spans="2:7">
      <c r="B2" s="222" t="s">
        <v>169</v>
      </c>
      <c r="C2" s="223">
        <v>43</v>
      </c>
      <c r="D2" s="223">
        <v>16</v>
      </c>
    </row>
    <row r="3" spans="2:7">
      <c r="B3" s="222" t="s">
        <v>174</v>
      </c>
      <c r="C3" s="223">
        <v>37</v>
      </c>
      <c r="D3" s="223">
        <v>11</v>
      </c>
    </row>
    <row r="4" spans="2:7">
      <c r="B4" s="222" t="s">
        <v>171</v>
      </c>
      <c r="C4" s="223">
        <v>29</v>
      </c>
      <c r="D4" s="223">
        <v>7</v>
      </c>
    </row>
    <row r="5" spans="2:7">
      <c r="B5" s="222" t="s">
        <v>351</v>
      </c>
      <c r="C5" s="223">
        <v>21</v>
      </c>
      <c r="D5" s="223">
        <v>2</v>
      </c>
    </row>
    <row r="6" spans="2:7">
      <c r="B6" s="222" t="s">
        <v>172</v>
      </c>
      <c r="C6" s="223">
        <v>17</v>
      </c>
      <c r="D6" s="223">
        <v>3</v>
      </c>
      <c r="G6" s="151"/>
    </row>
    <row r="7" spans="2:7">
      <c r="B7" s="222" t="s">
        <v>170</v>
      </c>
      <c r="C7" s="223">
        <v>15</v>
      </c>
      <c r="D7" s="223">
        <v>2</v>
      </c>
    </row>
    <row r="8" spans="2:7">
      <c r="B8" s="222" t="s">
        <v>167</v>
      </c>
      <c r="C8" s="223">
        <v>8</v>
      </c>
      <c r="D8" s="223">
        <v>0</v>
      </c>
    </row>
    <row r="21" spans="9:18">
      <c r="I21" s="230"/>
      <c r="J21" s="230"/>
      <c r="K21" s="230"/>
      <c r="L21" s="230"/>
      <c r="M21" s="230"/>
      <c r="N21" s="230"/>
      <c r="O21" s="230"/>
      <c r="P21" s="230"/>
      <c r="Q21" s="230"/>
      <c r="R21" s="230"/>
    </row>
    <row r="22" spans="9:18">
      <c r="I22" s="231"/>
      <c r="J22" s="231"/>
      <c r="K22" s="231"/>
      <c r="L22" s="231"/>
      <c r="M22" s="231"/>
      <c r="N22" s="231"/>
      <c r="O22" s="231"/>
      <c r="P22" s="231"/>
      <c r="Q22" s="231"/>
      <c r="R22" s="231"/>
    </row>
    <row r="23" spans="9:18">
      <c r="I23" s="231"/>
      <c r="J23" s="231"/>
      <c r="K23" s="231"/>
      <c r="L23" s="231"/>
      <c r="M23" s="231"/>
      <c r="N23" s="231"/>
      <c r="O23" s="231"/>
      <c r="P23" s="231"/>
      <c r="Q23" s="231"/>
      <c r="R23" s="231"/>
    </row>
    <row r="24" spans="9:18"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9:18">
      <c r="I25" s="231"/>
      <c r="J25" s="231"/>
      <c r="K25" s="231"/>
      <c r="L25" s="231"/>
      <c r="M25" s="231"/>
      <c r="N25" s="231"/>
      <c r="O25" s="231"/>
      <c r="P25" s="231"/>
      <c r="Q25" s="231"/>
      <c r="R25" s="231"/>
    </row>
    <row r="26" spans="9:18">
      <c r="I26" s="231"/>
      <c r="J26" s="231"/>
      <c r="K26" s="231"/>
      <c r="L26" s="231"/>
      <c r="M26" s="231"/>
      <c r="N26" s="231"/>
      <c r="O26" s="231"/>
      <c r="P26" s="231"/>
      <c r="Q26" s="231"/>
      <c r="R26" s="231"/>
    </row>
    <row r="27" spans="9:18">
      <c r="I27" s="231"/>
      <c r="J27" s="231"/>
      <c r="K27" s="231"/>
      <c r="L27" s="231"/>
      <c r="M27" s="231"/>
      <c r="N27" s="231"/>
      <c r="O27" s="231"/>
      <c r="P27" s="231"/>
      <c r="Q27" s="231"/>
      <c r="R27" s="231"/>
    </row>
  </sheetData>
  <mergeCells count="2">
    <mergeCell ref="I21:R21"/>
    <mergeCell ref="I22:R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zoomScale="75" zoomScaleNormal="75" workbookViewId="0"/>
  </sheetViews>
  <sheetFormatPr baseColWidth="10" defaultColWidth="8.83203125" defaultRowHeight="15"/>
  <cols>
    <col min="1" max="1" width="24" style="118" bestFit="1" customWidth="1"/>
    <col min="2" max="2" width="24.83203125" style="160" customWidth="1"/>
    <col min="3" max="3" width="13.1640625" style="160" customWidth="1"/>
    <col min="4" max="4" width="12.1640625" style="156" customWidth="1"/>
    <col min="5" max="5" width="9.83203125" customWidth="1"/>
  </cols>
  <sheetData>
    <row r="1" spans="1:5">
      <c r="A1" s="153" t="s">
        <v>201</v>
      </c>
      <c r="B1" s="154" t="s">
        <v>382</v>
      </c>
      <c r="C1" s="154" t="s">
        <v>384</v>
      </c>
      <c r="D1" s="154" t="s">
        <v>383</v>
      </c>
      <c r="E1" s="152"/>
    </row>
    <row r="2" spans="1:5">
      <c r="A2" s="98" t="s">
        <v>134</v>
      </c>
      <c r="B2" s="104">
        <v>2004</v>
      </c>
      <c r="C2" s="104">
        <v>2.5</v>
      </c>
      <c r="D2" s="155">
        <v>2.4</v>
      </c>
      <c r="E2" s="11"/>
    </row>
    <row r="3" spans="1:5">
      <c r="A3" s="98" t="s">
        <v>162</v>
      </c>
      <c r="B3" s="104">
        <v>2011</v>
      </c>
      <c r="C3" s="104">
        <v>0.8</v>
      </c>
      <c r="D3" s="156">
        <v>1.9</v>
      </c>
      <c r="E3" s="11"/>
    </row>
    <row r="4" spans="1:5">
      <c r="A4" s="98" t="s">
        <v>152</v>
      </c>
      <c r="B4" s="104">
        <v>2012</v>
      </c>
      <c r="C4" s="104">
        <v>2.1</v>
      </c>
      <c r="D4" s="156">
        <v>1.4</v>
      </c>
      <c r="E4" s="11"/>
    </row>
    <row r="5" spans="1:5">
      <c r="A5" s="98" t="s">
        <v>141</v>
      </c>
      <c r="B5" s="104">
        <v>2011</v>
      </c>
      <c r="C5" s="104">
        <v>2</v>
      </c>
      <c r="D5" s="156">
        <v>6</v>
      </c>
      <c r="E5" s="38"/>
    </row>
    <row r="6" spans="1:5">
      <c r="A6" s="98" t="s">
        <v>161</v>
      </c>
      <c r="B6" s="104">
        <v>2014</v>
      </c>
      <c r="C6" s="104">
        <v>2.2000000000000002</v>
      </c>
      <c r="D6" s="155">
        <v>10.199999999999999</v>
      </c>
      <c r="E6" s="38"/>
    </row>
    <row r="7" spans="1:5">
      <c r="A7" s="98" t="s">
        <v>130</v>
      </c>
      <c r="B7" s="104">
        <v>2012</v>
      </c>
      <c r="C7" s="104">
        <v>4.2</v>
      </c>
      <c r="D7" s="157">
        <v>12</v>
      </c>
      <c r="E7" s="11"/>
    </row>
    <row r="8" spans="1:5" s="6" customFormat="1">
      <c r="A8" s="98" t="s">
        <v>108</v>
      </c>
      <c r="B8" s="104">
        <v>2011</v>
      </c>
      <c r="C8" s="104">
        <v>8</v>
      </c>
      <c r="D8" s="155">
        <v>10</v>
      </c>
      <c r="E8" s="38"/>
    </row>
    <row r="9" spans="1:5">
      <c r="A9" s="98" t="s">
        <v>128</v>
      </c>
      <c r="B9" s="104">
        <v>2016</v>
      </c>
      <c r="C9" s="104">
        <v>7.3</v>
      </c>
      <c r="D9" s="156">
        <v>18.7</v>
      </c>
      <c r="E9" s="38"/>
    </row>
    <row r="10" spans="1:5">
      <c r="A10" s="98" t="s">
        <v>119</v>
      </c>
      <c r="B10" s="104">
        <v>2013</v>
      </c>
      <c r="C10" s="104">
        <v>16.8</v>
      </c>
      <c r="D10" s="157">
        <v>22.8</v>
      </c>
      <c r="E10" s="38"/>
    </row>
    <row r="11" spans="1:5">
      <c r="A11" s="98" t="s">
        <v>143</v>
      </c>
      <c r="B11" s="104">
        <v>2014</v>
      </c>
      <c r="C11" s="104">
        <v>14.7</v>
      </c>
      <c r="D11" s="157">
        <v>40.9</v>
      </c>
      <c r="E11" s="38"/>
    </row>
    <row r="12" spans="1:5">
      <c r="A12" s="98" t="s">
        <v>155</v>
      </c>
      <c r="B12" s="104">
        <v>2016</v>
      </c>
      <c r="C12" s="104">
        <v>22.6</v>
      </c>
      <c r="D12" s="157">
        <v>26</v>
      </c>
      <c r="E12" s="38"/>
    </row>
    <row r="13" spans="1:5">
      <c r="A13" s="98" t="s">
        <v>294</v>
      </c>
      <c r="B13" s="104">
        <v>2010</v>
      </c>
      <c r="C13" s="104">
        <v>22</v>
      </c>
      <c r="D13" s="157">
        <v>34</v>
      </c>
      <c r="E13" s="38"/>
    </row>
    <row r="14" spans="1:5">
      <c r="A14" s="98" t="s">
        <v>153</v>
      </c>
      <c r="B14" s="104">
        <v>2013</v>
      </c>
      <c r="C14" s="104">
        <v>21.7</v>
      </c>
      <c r="D14" s="157">
        <v>35.799999999999997</v>
      </c>
      <c r="E14" s="38"/>
    </row>
    <row r="15" spans="1:5">
      <c r="A15" s="98" t="s">
        <v>137</v>
      </c>
      <c r="B15" s="104">
        <v>2012</v>
      </c>
      <c r="C15" s="104">
        <v>35.1</v>
      </c>
      <c r="D15" s="157">
        <v>46.9</v>
      </c>
      <c r="E15" s="38"/>
    </row>
    <row r="16" spans="1:5">
      <c r="A16" s="98" t="s">
        <v>135</v>
      </c>
      <c r="B16" s="104">
        <v>2015</v>
      </c>
      <c r="C16" s="104">
        <v>38.1</v>
      </c>
      <c r="D16" s="157">
        <v>39.4</v>
      </c>
      <c r="E16" s="38"/>
    </row>
    <row r="17" spans="1:5">
      <c r="A17" s="98" t="s">
        <v>144</v>
      </c>
      <c r="B17" s="104">
        <v>2013</v>
      </c>
      <c r="C17" s="104">
        <v>40</v>
      </c>
      <c r="D17" s="158">
        <v>72</v>
      </c>
      <c r="E17" s="38"/>
    </row>
    <row r="18" spans="1:5">
      <c r="A18" s="98" t="s">
        <v>298</v>
      </c>
      <c r="B18" s="104">
        <v>2010</v>
      </c>
      <c r="C18" s="104">
        <v>49</v>
      </c>
      <c r="D18" s="158">
        <v>50</v>
      </c>
      <c r="E18" s="38"/>
    </row>
    <row r="19" spans="1:5">
      <c r="A19" s="98" t="s">
        <v>139</v>
      </c>
      <c r="B19" s="104">
        <v>2016</v>
      </c>
      <c r="C19" s="104">
        <v>58.6</v>
      </c>
      <c r="D19" s="157">
        <v>78.7</v>
      </c>
      <c r="E19" s="38"/>
    </row>
    <row r="20" spans="1:5" s="6" customFormat="1">
      <c r="A20" s="98" t="s">
        <v>148</v>
      </c>
      <c r="B20" s="104">
        <v>2011</v>
      </c>
      <c r="C20" s="104">
        <v>66</v>
      </c>
      <c r="D20" s="158">
        <v>75</v>
      </c>
      <c r="E20" s="38"/>
    </row>
    <row r="21" spans="1:5">
      <c r="A21" s="98" t="s">
        <v>187</v>
      </c>
      <c r="B21" s="104">
        <v>2013</v>
      </c>
      <c r="C21" s="104">
        <v>74.099999999999994</v>
      </c>
      <c r="D21" s="155">
        <v>75.900000000000006</v>
      </c>
      <c r="E21" s="38"/>
    </row>
    <row r="22" spans="1:5">
      <c r="A22" s="98" t="s">
        <v>132</v>
      </c>
      <c r="B22" s="104">
        <v>2010</v>
      </c>
      <c r="C22" s="104">
        <v>69.8</v>
      </c>
      <c r="D22" s="156">
        <v>89.3</v>
      </c>
      <c r="E22" s="38"/>
    </row>
    <row r="23" spans="1:5">
      <c r="A23" s="98" t="s">
        <v>297</v>
      </c>
      <c r="B23" s="104">
        <v>2010</v>
      </c>
      <c r="C23" s="104">
        <v>79</v>
      </c>
      <c r="D23" s="157">
        <v>93</v>
      </c>
      <c r="E23" s="102"/>
    </row>
    <row r="24" spans="1:5" s="103" customFormat="1">
      <c r="A24" s="98" t="s">
        <v>160</v>
      </c>
      <c r="B24" s="104">
        <v>2014</v>
      </c>
      <c r="C24" s="104">
        <v>86</v>
      </c>
      <c r="D24" s="158">
        <v>92</v>
      </c>
      <c r="E24" s="38"/>
    </row>
    <row r="25" spans="1:5" s="6" customFormat="1">
      <c r="A25" s="98" t="s">
        <v>107</v>
      </c>
      <c r="B25" s="104">
        <v>2015</v>
      </c>
      <c r="C25" s="104">
        <v>82</v>
      </c>
      <c r="D25" s="156">
        <v>97</v>
      </c>
      <c r="E25" s="38"/>
    </row>
    <row r="26" spans="1:5">
      <c r="A26" s="98" t="s">
        <v>156</v>
      </c>
      <c r="B26" s="104">
        <v>2013</v>
      </c>
      <c r="C26" s="104">
        <v>87.5</v>
      </c>
      <c r="D26" s="156">
        <v>97.8</v>
      </c>
      <c r="E26" s="38"/>
    </row>
    <row r="27" spans="1:5">
      <c r="A27" s="98" t="s">
        <v>147</v>
      </c>
      <c r="B27" s="104">
        <v>2013</v>
      </c>
      <c r="C27" s="104">
        <v>91.5</v>
      </c>
      <c r="D27" s="156">
        <v>92.1</v>
      </c>
      <c r="E27" s="38"/>
    </row>
    <row r="28" spans="1:5">
      <c r="A28" s="98" t="s">
        <v>295</v>
      </c>
      <c r="B28" s="104">
        <v>2006</v>
      </c>
      <c r="C28" s="104">
        <v>94</v>
      </c>
      <c r="D28" s="155">
        <v>94</v>
      </c>
      <c r="E28" s="38"/>
    </row>
    <row r="29" spans="1:5">
      <c r="A29" s="98" t="s">
        <v>142</v>
      </c>
      <c r="B29" s="104">
        <v>2012</v>
      </c>
      <c r="C29" s="104">
        <v>94.9</v>
      </c>
      <c r="D29" s="156">
        <v>99.6</v>
      </c>
      <c r="E29" s="38"/>
    </row>
    <row r="30" spans="1:5">
      <c r="A30" s="98" t="s">
        <v>157</v>
      </c>
      <c r="B30" s="104">
        <v>2006</v>
      </c>
      <c r="C30" s="104">
        <v>98</v>
      </c>
      <c r="D30" s="155">
        <v>99</v>
      </c>
      <c r="E30" s="38"/>
    </row>
    <row r="31" spans="1:5">
      <c r="B31" s="159"/>
      <c r="C31" s="159"/>
    </row>
    <row r="32" spans="1:5">
      <c r="B32" s="159"/>
      <c r="C32" s="159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68"/>
  <sheetViews>
    <sheetView zoomScale="51" zoomScaleNormal="51" workbookViewId="0"/>
  </sheetViews>
  <sheetFormatPr baseColWidth="10" defaultColWidth="8.83203125" defaultRowHeight="15"/>
  <cols>
    <col min="1" max="1" width="43.6640625" style="162" bestFit="1" customWidth="1"/>
    <col min="2" max="2" width="9.6640625" style="163" customWidth="1"/>
    <col min="3" max="3" width="8.6640625" style="93"/>
    <col min="4" max="4" width="38.83203125" style="93" bestFit="1" customWidth="1"/>
    <col min="5" max="5" width="8.6640625" style="93"/>
    <col min="6" max="256" width="8.6640625" style="26"/>
    <col min="257" max="257" width="9.1640625" style="26" customWidth="1"/>
    <col min="258" max="512" width="8.6640625" style="26"/>
    <col min="513" max="513" width="9.1640625" style="26" customWidth="1"/>
    <col min="514" max="768" width="8.6640625" style="26"/>
    <col min="769" max="769" width="9.1640625" style="26" customWidth="1"/>
    <col min="770" max="1024" width="8.6640625" style="26"/>
    <col min="1025" max="1025" width="9.1640625" style="26" customWidth="1"/>
    <col min="1026" max="1280" width="8.6640625" style="26"/>
    <col min="1281" max="1281" width="9.1640625" style="26" customWidth="1"/>
    <col min="1282" max="1536" width="8.6640625" style="26"/>
    <col min="1537" max="1537" width="9.1640625" style="26" customWidth="1"/>
    <col min="1538" max="1792" width="8.6640625" style="26"/>
    <col min="1793" max="1793" width="9.1640625" style="26" customWidth="1"/>
    <col min="1794" max="2048" width="8.6640625" style="26"/>
    <col min="2049" max="2049" width="9.1640625" style="26" customWidth="1"/>
    <col min="2050" max="2304" width="8.6640625" style="26"/>
    <col min="2305" max="2305" width="9.1640625" style="26" customWidth="1"/>
    <col min="2306" max="2560" width="8.6640625" style="26"/>
    <col min="2561" max="2561" width="9.1640625" style="26" customWidth="1"/>
    <col min="2562" max="2816" width="8.6640625" style="26"/>
    <col min="2817" max="2817" width="9.1640625" style="26" customWidth="1"/>
    <col min="2818" max="3072" width="8.6640625" style="26"/>
    <col min="3073" max="3073" width="9.1640625" style="26" customWidth="1"/>
    <col min="3074" max="3328" width="8.6640625" style="26"/>
    <col min="3329" max="3329" width="9.1640625" style="26" customWidth="1"/>
    <col min="3330" max="3584" width="8.6640625" style="26"/>
    <col min="3585" max="3585" width="9.1640625" style="26" customWidth="1"/>
    <col min="3586" max="3840" width="8.6640625" style="26"/>
    <col min="3841" max="3841" width="9.1640625" style="26" customWidth="1"/>
    <col min="3842" max="4096" width="8.6640625" style="26"/>
    <col min="4097" max="4097" width="9.1640625" style="26" customWidth="1"/>
    <col min="4098" max="4352" width="8.6640625" style="26"/>
    <col min="4353" max="4353" width="9.1640625" style="26" customWidth="1"/>
    <col min="4354" max="4608" width="8.6640625" style="26"/>
    <col min="4609" max="4609" width="9.1640625" style="26" customWidth="1"/>
    <col min="4610" max="4864" width="8.6640625" style="26"/>
    <col min="4865" max="4865" width="9.1640625" style="26" customWidth="1"/>
    <col min="4866" max="5120" width="8.6640625" style="26"/>
    <col min="5121" max="5121" width="9.1640625" style="26" customWidth="1"/>
    <col min="5122" max="5376" width="8.6640625" style="26"/>
    <col min="5377" max="5377" width="9.1640625" style="26" customWidth="1"/>
    <col min="5378" max="5632" width="8.6640625" style="26"/>
    <col min="5633" max="5633" width="9.1640625" style="26" customWidth="1"/>
    <col min="5634" max="5888" width="8.6640625" style="26"/>
    <col min="5889" max="5889" width="9.1640625" style="26" customWidth="1"/>
    <col min="5890" max="6144" width="8.6640625" style="26"/>
    <col min="6145" max="6145" width="9.1640625" style="26" customWidth="1"/>
    <col min="6146" max="6400" width="8.6640625" style="26"/>
    <col min="6401" max="6401" width="9.1640625" style="26" customWidth="1"/>
    <col min="6402" max="6656" width="8.6640625" style="26"/>
    <col min="6657" max="6657" width="9.1640625" style="26" customWidth="1"/>
    <col min="6658" max="6912" width="8.6640625" style="26"/>
    <col min="6913" max="6913" width="9.1640625" style="26" customWidth="1"/>
    <col min="6914" max="7168" width="8.6640625" style="26"/>
    <col min="7169" max="7169" width="9.1640625" style="26" customWidth="1"/>
    <col min="7170" max="7424" width="8.6640625" style="26"/>
    <col min="7425" max="7425" width="9.1640625" style="26" customWidth="1"/>
    <col min="7426" max="7680" width="8.6640625" style="26"/>
    <col min="7681" max="7681" width="9.1640625" style="26" customWidth="1"/>
    <col min="7682" max="7936" width="8.6640625" style="26"/>
    <col min="7937" max="7937" width="9.1640625" style="26" customWidth="1"/>
    <col min="7938" max="8192" width="8.6640625" style="26"/>
    <col min="8193" max="8193" width="9.1640625" style="26" customWidth="1"/>
    <col min="8194" max="8448" width="8.6640625" style="26"/>
    <col min="8449" max="8449" width="9.1640625" style="26" customWidth="1"/>
    <col min="8450" max="8704" width="8.6640625" style="26"/>
    <col min="8705" max="8705" width="9.1640625" style="26" customWidth="1"/>
    <col min="8706" max="8960" width="8.6640625" style="26"/>
    <col min="8961" max="8961" width="9.1640625" style="26" customWidth="1"/>
    <col min="8962" max="9216" width="8.6640625" style="26"/>
    <col min="9217" max="9217" width="9.1640625" style="26" customWidth="1"/>
    <col min="9218" max="9472" width="8.6640625" style="26"/>
    <col min="9473" max="9473" width="9.1640625" style="26" customWidth="1"/>
    <col min="9474" max="9728" width="8.6640625" style="26"/>
    <col min="9729" max="9729" width="9.1640625" style="26" customWidth="1"/>
    <col min="9730" max="9984" width="8.6640625" style="26"/>
    <col min="9985" max="9985" width="9.1640625" style="26" customWidth="1"/>
    <col min="9986" max="10240" width="8.6640625" style="26"/>
    <col min="10241" max="10241" width="9.1640625" style="26" customWidth="1"/>
    <col min="10242" max="10496" width="8.6640625" style="26"/>
    <col min="10497" max="10497" width="9.1640625" style="26" customWidth="1"/>
    <col min="10498" max="10752" width="8.6640625" style="26"/>
    <col min="10753" max="10753" width="9.1640625" style="26" customWidth="1"/>
    <col min="10754" max="11008" width="8.6640625" style="26"/>
    <col min="11009" max="11009" width="9.1640625" style="26" customWidth="1"/>
    <col min="11010" max="11264" width="8.6640625" style="26"/>
    <col min="11265" max="11265" width="9.1640625" style="26" customWidth="1"/>
    <col min="11266" max="11520" width="8.6640625" style="26"/>
    <col min="11521" max="11521" width="9.1640625" style="26" customWidth="1"/>
    <col min="11522" max="11776" width="8.6640625" style="26"/>
    <col min="11777" max="11777" width="9.1640625" style="26" customWidth="1"/>
    <col min="11778" max="12032" width="8.6640625" style="26"/>
    <col min="12033" max="12033" width="9.1640625" style="26" customWidth="1"/>
    <col min="12034" max="12288" width="8.6640625" style="26"/>
    <col min="12289" max="12289" width="9.1640625" style="26" customWidth="1"/>
    <col min="12290" max="12544" width="8.6640625" style="26"/>
    <col min="12545" max="12545" width="9.1640625" style="26" customWidth="1"/>
    <col min="12546" max="12800" width="8.6640625" style="26"/>
    <col min="12801" max="12801" width="9.1640625" style="26" customWidth="1"/>
    <col min="12802" max="13056" width="8.6640625" style="26"/>
    <col min="13057" max="13057" width="9.1640625" style="26" customWidth="1"/>
    <col min="13058" max="13312" width="8.6640625" style="26"/>
    <col min="13313" max="13313" width="9.1640625" style="26" customWidth="1"/>
    <col min="13314" max="13568" width="8.6640625" style="26"/>
    <col min="13569" max="13569" width="9.1640625" style="26" customWidth="1"/>
    <col min="13570" max="13824" width="8.6640625" style="26"/>
    <col min="13825" max="13825" width="9.1640625" style="26" customWidth="1"/>
    <col min="13826" max="14080" width="8.6640625" style="26"/>
    <col min="14081" max="14081" width="9.1640625" style="26" customWidth="1"/>
    <col min="14082" max="14336" width="8.6640625" style="26"/>
    <col min="14337" max="14337" width="9.1640625" style="26" customWidth="1"/>
    <col min="14338" max="14592" width="8.6640625" style="26"/>
    <col min="14593" max="14593" width="9.1640625" style="26" customWidth="1"/>
    <col min="14594" max="14848" width="8.6640625" style="26"/>
    <col min="14849" max="14849" width="9.1640625" style="26" customWidth="1"/>
    <col min="14850" max="15104" width="8.6640625" style="26"/>
    <col min="15105" max="15105" width="9.1640625" style="26" customWidth="1"/>
    <col min="15106" max="15360" width="8.6640625" style="26"/>
    <col min="15361" max="15361" width="9.1640625" style="26" customWidth="1"/>
    <col min="15362" max="15616" width="8.6640625" style="26"/>
    <col min="15617" max="15617" width="9.1640625" style="26" customWidth="1"/>
    <col min="15618" max="15872" width="8.6640625" style="26"/>
    <col min="15873" max="15873" width="9.1640625" style="26" customWidth="1"/>
    <col min="15874" max="16128" width="8.6640625" style="26"/>
    <col min="16129" max="16129" width="9.1640625" style="26" customWidth="1"/>
    <col min="16130" max="16383" width="8.6640625" style="26"/>
    <col min="16384" max="16384" width="8.6640625" style="26" customWidth="1"/>
  </cols>
  <sheetData>
    <row r="1" spans="1:14" s="149" customFormat="1">
      <c r="A1" s="161" t="s">
        <v>414</v>
      </c>
      <c r="B1" s="126" t="s">
        <v>178</v>
      </c>
      <c r="C1" s="126"/>
      <c r="D1" s="126" t="s">
        <v>414</v>
      </c>
      <c r="E1" s="126" t="s">
        <v>179</v>
      </c>
    </row>
    <row r="2" spans="1:14">
      <c r="A2" s="162" t="s">
        <v>146</v>
      </c>
      <c r="B2" s="163">
        <v>8.68</v>
      </c>
      <c r="D2" s="162" t="s">
        <v>75</v>
      </c>
      <c r="E2" s="163">
        <v>1.25</v>
      </c>
    </row>
    <row r="3" spans="1:14">
      <c r="A3" s="162" t="s">
        <v>208</v>
      </c>
      <c r="B3" s="163">
        <v>10.42</v>
      </c>
      <c r="D3" s="162" t="s">
        <v>146</v>
      </c>
      <c r="E3" s="163">
        <v>1.25</v>
      </c>
    </row>
    <row r="4" spans="1:14">
      <c r="A4" s="162" t="s">
        <v>209</v>
      </c>
      <c r="B4" s="163">
        <v>10.83</v>
      </c>
      <c r="D4" s="162" t="s">
        <v>126</v>
      </c>
      <c r="E4" s="163">
        <v>1.81</v>
      </c>
      <c r="F4" s="107"/>
      <c r="G4" s="107"/>
      <c r="H4" s="107"/>
      <c r="I4" s="107"/>
      <c r="J4" s="107"/>
      <c r="K4" s="107"/>
      <c r="L4" s="107"/>
      <c r="M4" s="107"/>
      <c r="N4" s="107"/>
    </row>
    <row r="5" spans="1:14">
      <c r="A5" s="162" t="s">
        <v>75</v>
      </c>
      <c r="B5" s="163">
        <v>12.5</v>
      </c>
      <c r="D5" s="162" t="s">
        <v>220</v>
      </c>
      <c r="E5" s="163">
        <v>2.5</v>
      </c>
      <c r="F5" s="107"/>
      <c r="G5" s="107"/>
      <c r="H5" s="107"/>
      <c r="I5" s="107"/>
      <c r="J5" s="107"/>
      <c r="K5" s="107"/>
      <c r="L5" s="107"/>
      <c r="M5" s="107"/>
      <c r="N5" s="107"/>
    </row>
    <row r="6" spans="1:14">
      <c r="A6" s="162" t="s">
        <v>85</v>
      </c>
      <c r="B6" s="163">
        <v>12.78</v>
      </c>
      <c r="D6" s="162" t="s">
        <v>147</v>
      </c>
      <c r="E6" s="163">
        <v>2.5</v>
      </c>
    </row>
    <row r="7" spans="1:14">
      <c r="A7" s="162" t="s">
        <v>122</v>
      </c>
      <c r="B7" s="163">
        <v>13.26</v>
      </c>
      <c r="D7" s="162" t="s">
        <v>117</v>
      </c>
      <c r="E7" s="163">
        <v>2.71</v>
      </c>
    </row>
    <row r="8" spans="1:14">
      <c r="A8" s="162" t="s">
        <v>210</v>
      </c>
      <c r="B8" s="163">
        <v>13.3</v>
      </c>
      <c r="D8" s="162" t="s">
        <v>64</v>
      </c>
      <c r="E8" s="163">
        <v>2.92</v>
      </c>
    </row>
    <row r="9" spans="1:14">
      <c r="A9" s="162" t="s">
        <v>97</v>
      </c>
      <c r="B9" s="163">
        <v>13.5</v>
      </c>
      <c r="D9" s="162" t="s">
        <v>113</v>
      </c>
      <c r="E9" s="163">
        <v>2.99</v>
      </c>
    </row>
    <row r="10" spans="1:14">
      <c r="A10" s="162" t="s">
        <v>69</v>
      </c>
      <c r="B10" s="163">
        <v>13.75</v>
      </c>
      <c r="D10" s="162" t="s">
        <v>221</v>
      </c>
      <c r="E10" s="163">
        <v>3.06</v>
      </c>
    </row>
    <row r="11" spans="1:14">
      <c r="A11" s="162" t="s">
        <v>100</v>
      </c>
      <c r="B11" s="163">
        <v>13.8</v>
      </c>
      <c r="D11" s="162" t="s">
        <v>210</v>
      </c>
      <c r="E11" s="163">
        <v>3.13</v>
      </c>
    </row>
    <row r="12" spans="1:14">
      <c r="A12" s="162" t="s">
        <v>211</v>
      </c>
      <c r="B12" s="163">
        <v>13.82</v>
      </c>
      <c r="D12" s="162" t="s">
        <v>222</v>
      </c>
      <c r="E12" s="163">
        <v>3.26</v>
      </c>
    </row>
    <row r="13" spans="1:14">
      <c r="A13" s="162" t="s">
        <v>65</v>
      </c>
      <c r="B13" s="163">
        <v>14.4</v>
      </c>
      <c r="D13" s="162" t="s">
        <v>209</v>
      </c>
      <c r="E13" s="163">
        <v>3.33</v>
      </c>
    </row>
    <row r="14" spans="1:14">
      <c r="A14" s="162" t="s">
        <v>83</v>
      </c>
      <c r="B14" s="163">
        <v>14.44</v>
      </c>
      <c r="D14" s="162" t="s">
        <v>85</v>
      </c>
      <c r="E14" s="163">
        <v>3.4</v>
      </c>
    </row>
    <row r="15" spans="1:14">
      <c r="A15" s="162" t="s">
        <v>67</v>
      </c>
      <c r="B15" s="163">
        <v>14.7</v>
      </c>
      <c r="D15" s="162" t="s">
        <v>24</v>
      </c>
      <c r="E15" s="163">
        <v>3.47</v>
      </c>
    </row>
    <row r="16" spans="1:14">
      <c r="A16" s="162" t="s">
        <v>74</v>
      </c>
      <c r="B16" s="163">
        <v>14.72</v>
      </c>
      <c r="D16" s="162" t="s">
        <v>223</v>
      </c>
      <c r="E16" s="163">
        <v>3.54</v>
      </c>
    </row>
    <row r="17" spans="1:5">
      <c r="A17" s="162" t="s">
        <v>64</v>
      </c>
      <c r="B17" s="163">
        <v>14.93</v>
      </c>
      <c r="D17" s="162" t="s">
        <v>224</v>
      </c>
      <c r="E17" s="163">
        <v>3.68</v>
      </c>
    </row>
    <row r="18" spans="1:5">
      <c r="A18" s="162" t="s">
        <v>141</v>
      </c>
      <c r="B18" s="163">
        <v>15.49</v>
      </c>
      <c r="D18" s="162" t="s">
        <v>105</v>
      </c>
      <c r="E18" s="163">
        <v>3.75</v>
      </c>
    </row>
    <row r="19" spans="1:5">
      <c r="A19" s="162" t="s">
        <v>56</v>
      </c>
      <c r="B19" s="163">
        <v>15.56</v>
      </c>
      <c r="D19" s="162" t="s">
        <v>145</v>
      </c>
      <c r="E19" s="163">
        <v>3.82</v>
      </c>
    </row>
    <row r="20" spans="1:5">
      <c r="A20" s="162" t="s">
        <v>197</v>
      </c>
      <c r="B20" s="163">
        <v>15.56</v>
      </c>
      <c r="D20" s="162" t="s">
        <v>225</v>
      </c>
      <c r="E20" s="163">
        <v>4.17</v>
      </c>
    </row>
    <row r="21" spans="1:5">
      <c r="A21" s="162" t="s">
        <v>212</v>
      </c>
      <c r="B21" s="163">
        <v>15.6</v>
      </c>
      <c r="D21" s="162" t="s">
        <v>25</v>
      </c>
      <c r="E21" s="163">
        <v>4.38</v>
      </c>
    </row>
    <row r="22" spans="1:5">
      <c r="A22" s="162" t="s">
        <v>55</v>
      </c>
      <c r="B22" s="163">
        <v>15.63</v>
      </c>
      <c r="D22" s="162" t="s">
        <v>97</v>
      </c>
      <c r="E22" s="163">
        <v>4.38</v>
      </c>
    </row>
    <row r="23" spans="1:5">
      <c r="A23" s="162" t="s">
        <v>39</v>
      </c>
      <c r="B23" s="163">
        <v>15.63</v>
      </c>
      <c r="D23" s="162" t="s">
        <v>226</v>
      </c>
      <c r="E23" s="163">
        <v>4.4400000000000004</v>
      </c>
    </row>
    <row r="24" spans="1:5">
      <c r="A24" s="162" t="s">
        <v>145</v>
      </c>
      <c r="B24" s="163">
        <v>15.63</v>
      </c>
      <c r="D24" s="162" t="s">
        <v>94</v>
      </c>
      <c r="E24" s="163">
        <v>4.51</v>
      </c>
    </row>
    <row r="25" spans="1:5">
      <c r="A25" s="162" t="s">
        <v>53</v>
      </c>
      <c r="B25" s="163">
        <v>15.9</v>
      </c>
      <c r="D25" s="162" t="s">
        <v>227</v>
      </c>
      <c r="E25" s="163">
        <v>4.58</v>
      </c>
    </row>
    <row r="26" spans="1:5">
      <c r="A26" s="162" t="s">
        <v>58</v>
      </c>
      <c r="B26" s="163">
        <v>15.9</v>
      </c>
      <c r="D26" s="162" t="s">
        <v>192</v>
      </c>
      <c r="E26" s="163">
        <v>4.72</v>
      </c>
    </row>
    <row r="27" spans="1:5">
      <c r="A27" s="162" t="s">
        <v>158</v>
      </c>
      <c r="B27" s="163">
        <v>15.9</v>
      </c>
      <c r="D27" s="162" t="s">
        <v>228</v>
      </c>
      <c r="E27" s="163">
        <v>4.79</v>
      </c>
    </row>
    <row r="28" spans="1:5">
      <c r="A28" s="162" t="s">
        <v>213</v>
      </c>
      <c r="B28" s="163">
        <v>15.9</v>
      </c>
      <c r="D28" s="162" t="s">
        <v>122</v>
      </c>
      <c r="E28" s="163">
        <v>5.07</v>
      </c>
    </row>
    <row r="29" spans="1:5">
      <c r="A29" s="162" t="s">
        <v>72</v>
      </c>
      <c r="B29" s="163">
        <v>15.97</v>
      </c>
      <c r="D29" s="162" t="s">
        <v>229</v>
      </c>
      <c r="E29" s="163">
        <v>5.21</v>
      </c>
    </row>
    <row r="30" spans="1:5">
      <c r="A30" s="162" t="s">
        <v>214</v>
      </c>
      <c r="B30" s="163">
        <v>16.11</v>
      </c>
      <c r="D30" s="162" t="s">
        <v>91</v>
      </c>
      <c r="E30" s="163">
        <v>5.28</v>
      </c>
    </row>
    <row r="31" spans="1:5">
      <c r="A31" s="162" t="s">
        <v>54</v>
      </c>
      <c r="B31" s="163">
        <v>16.2</v>
      </c>
      <c r="D31" s="162" t="s">
        <v>215</v>
      </c>
      <c r="E31" s="163">
        <v>5.35</v>
      </c>
    </row>
    <row r="32" spans="1:5">
      <c r="A32" s="162" t="s">
        <v>76</v>
      </c>
      <c r="B32" s="163">
        <v>16.25</v>
      </c>
      <c r="D32" s="162" t="s">
        <v>89</v>
      </c>
      <c r="E32" s="163">
        <v>5.42</v>
      </c>
    </row>
    <row r="33" spans="1:15">
      <c r="A33" s="162" t="s">
        <v>215</v>
      </c>
      <c r="B33" s="163">
        <v>16.3</v>
      </c>
      <c r="D33" s="162" t="s">
        <v>59</v>
      </c>
      <c r="E33" s="163">
        <v>5.8</v>
      </c>
    </row>
    <row r="34" spans="1:15">
      <c r="A34" s="162" t="s">
        <v>57</v>
      </c>
      <c r="B34" s="163">
        <v>16.399999999999999</v>
      </c>
      <c r="D34" s="162" t="s">
        <v>230</v>
      </c>
      <c r="E34" s="163">
        <v>5.9</v>
      </c>
      <c r="F34" s="108"/>
      <c r="G34" s="108"/>
      <c r="H34" s="108"/>
      <c r="I34" s="108"/>
    </row>
    <row r="35" spans="1:15">
      <c r="A35" s="162" t="s">
        <v>128</v>
      </c>
      <c r="B35" s="163">
        <v>16.53</v>
      </c>
      <c r="D35" s="162" t="s">
        <v>79</v>
      </c>
      <c r="E35" s="163">
        <v>5.97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>
      <c r="A36" s="162" t="s">
        <v>38</v>
      </c>
      <c r="B36" s="163">
        <v>16.809999999999999</v>
      </c>
      <c r="D36" s="162" t="s">
        <v>197</v>
      </c>
      <c r="E36" s="163">
        <v>6.18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162" t="s">
        <v>52</v>
      </c>
      <c r="B37" s="163">
        <v>16.899999999999999</v>
      </c>
      <c r="D37" s="162" t="s">
        <v>100</v>
      </c>
      <c r="E37" s="163">
        <v>6.25</v>
      </c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162" t="s">
        <v>37</v>
      </c>
      <c r="B38" s="163">
        <v>17.079999999999998</v>
      </c>
      <c r="D38" s="162" t="s">
        <v>76</v>
      </c>
      <c r="E38" s="163">
        <v>6.32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162" t="s">
        <v>33</v>
      </c>
      <c r="B39" s="163">
        <v>17.22</v>
      </c>
      <c r="D39" s="162" t="s">
        <v>63</v>
      </c>
      <c r="E39" s="163">
        <v>6.74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15">
      <c r="A40" s="162" t="s">
        <v>73</v>
      </c>
      <c r="B40" s="163">
        <v>17.600000000000001</v>
      </c>
      <c r="D40" s="162" t="s">
        <v>231</v>
      </c>
      <c r="E40" s="163">
        <v>6.74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5">
      <c r="A41" s="162" t="s">
        <v>94</v>
      </c>
      <c r="B41" s="163">
        <v>17.920000000000002</v>
      </c>
      <c r="D41" s="162" t="s">
        <v>232</v>
      </c>
      <c r="E41" s="163">
        <v>6.88</v>
      </c>
    </row>
    <row r="42" spans="1:15">
      <c r="A42" s="162" t="s">
        <v>68</v>
      </c>
      <c r="B42" s="163">
        <v>18.059999999999999</v>
      </c>
      <c r="D42" s="162" t="s">
        <v>66</v>
      </c>
      <c r="E42" s="163">
        <v>7.01</v>
      </c>
    </row>
    <row r="43" spans="1:15">
      <c r="A43" s="162" t="s">
        <v>91</v>
      </c>
      <c r="B43" s="163">
        <v>18.13</v>
      </c>
      <c r="D43" s="162" t="s">
        <v>65</v>
      </c>
      <c r="E43" s="163">
        <v>7.08</v>
      </c>
    </row>
    <row r="44" spans="1:15">
      <c r="A44" s="162" t="s">
        <v>29</v>
      </c>
      <c r="B44" s="163">
        <v>18.5</v>
      </c>
      <c r="D44" s="162" t="s">
        <v>211</v>
      </c>
      <c r="E44" s="163">
        <v>7.64</v>
      </c>
    </row>
    <row r="45" spans="1:15">
      <c r="A45" s="162" t="s">
        <v>40</v>
      </c>
      <c r="B45" s="163">
        <v>18.68</v>
      </c>
      <c r="D45" s="162" t="s">
        <v>37</v>
      </c>
      <c r="E45" s="163">
        <v>7.71</v>
      </c>
    </row>
    <row r="46" spans="1:15">
      <c r="A46" s="162" t="s">
        <v>66</v>
      </c>
      <c r="B46" s="163">
        <v>18.75</v>
      </c>
      <c r="D46" s="162" t="s">
        <v>233</v>
      </c>
      <c r="E46" s="163">
        <v>7.99</v>
      </c>
    </row>
    <row r="47" spans="1:15">
      <c r="A47" s="162" t="s">
        <v>92</v>
      </c>
      <c r="B47" s="163">
        <v>18.8</v>
      </c>
      <c r="D47" s="162" t="s">
        <v>234</v>
      </c>
      <c r="E47" s="163">
        <v>8.06</v>
      </c>
    </row>
    <row r="48" spans="1:15">
      <c r="A48" s="162" t="s">
        <v>149</v>
      </c>
      <c r="B48" s="163">
        <v>18.96</v>
      </c>
      <c r="D48" s="162" t="s">
        <v>87</v>
      </c>
      <c r="E48" s="163">
        <v>8.19</v>
      </c>
    </row>
    <row r="49" spans="1:5">
      <c r="A49" s="162" t="s">
        <v>71</v>
      </c>
      <c r="B49" s="163">
        <v>18.96</v>
      </c>
      <c r="D49" s="162" t="s">
        <v>102</v>
      </c>
      <c r="E49" s="163">
        <v>8.4</v>
      </c>
    </row>
    <row r="50" spans="1:5">
      <c r="A50" s="162" t="s">
        <v>43</v>
      </c>
      <c r="B50" s="163">
        <v>19.03</v>
      </c>
      <c r="D50" s="162" t="s">
        <v>103</v>
      </c>
      <c r="E50" s="163">
        <v>8.5399999999999991</v>
      </c>
    </row>
    <row r="51" spans="1:5">
      <c r="A51" s="162" t="s">
        <v>216</v>
      </c>
      <c r="B51" s="163">
        <v>19.03</v>
      </c>
      <c r="D51" s="162" t="s">
        <v>71</v>
      </c>
      <c r="E51" s="163">
        <v>8.61</v>
      </c>
    </row>
    <row r="52" spans="1:5">
      <c r="A52" s="162" t="s">
        <v>79</v>
      </c>
      <c r="B52" s="163">
        <v>19.100000000000001</v>
      </c>
      <c r="D52" s="162" t="s">
        <v>139</v>
      </c>
      <c r="E52" s="163">
        <v>8.68</v>
      </c>
    </row>
    <row r="53" spans="1:5">
      <c r="A53" s="162" t="s">
        <v>115</v>
      </c>
      <c r="B53" s="163">
        <v>19.170000000000002</v>
      </c>
      <c r="D53" s="162" t="s">
        <v>235</v>
      </c>
      <c r="E53" s="163">
        <v>8.6999999999999993</v>
      </c>
    </row>
    <row r="54" spans="1:5">
      <c r="A54" s="162" t="s">
        <v>48</v>
      </c>
      <c r="B54" s="163">
        <v>19.170000000000002</v>
      </c>
      <c r="D54" s="162" t="s">
        <v>26</v>
      </c>
      <c r="E54" s="163">
        <v>8.89</v>
      </c>
    </row>
    <row r="55" spans="1:5" ht="15" customHeight="1">
      <c r="A55" s="162" t="s">
        <v>27</v>
      </c>
      <c r="B55" s="163">
        <v>19.2</v>
      </c>
      <c r="D55" s="162" t="s">
        <v>61</v>
      </c>
      <c r="E55" s="163">
        <v>8.9600000000000009</v>
      </c>
    </row>
    <row r="56" spans="1:5">
      <c r="A56" s="162" t="s">
        <v>59</v>
      </c>
      <c r="B56" s="163">
        <v>19.2</v>
      </c>
      <c r="D56" s="162" t="s">
        <v>40</v>
      </c>
      <c r="E56" s="163">
        <v>8.9600000000000009</v>
      </c>
    </row>
    <row r="57" spans="1:5">
      <c r="A57" s="162" t="s">
        <v>36</v>
      </c>
      <c r="B57" s="163">
        <v>19.79</v>
      </c>
      <c r="D57" s="162" t="s">
        <v>80</v>
      </c>
      <c r="E57" s="163">
        <v>9.1</v>
      </c>
    </row>
    <row r="58" spans="1:5">
      <c r="A58" s="162" t="s">
        <v>42</v>
      </c>
      <c r="B58" s="163">
        <v>19.79</v>
      </c>
      <c r="D58" s="162" t="s">
        <v>236</v>
      </c>
      <c r="E58" s="163">
        <v>9.1999999999999993</v>
      </c>
    </row>
    <row r="59" spans="1:5">
      <c r="A59" s="162" t="s">
        <v>80</v>
      </c>
      <c r="B59" s="163">
        <v>19.86</v>
      </c>
      <c r="D59" s="162" t="s">
        <v>67</v>
      </c>
      <c r="E59" s="163">
        <v>9.24</v>
      </c>
    </row>
    <row r="60" spans="1:5">
      <c r="A60" s="162" t="s">
        <v>126</v>
      </c>
      <c r="B60" s="163">
        <v>19.86</v>
      </c>
      <c r="D60" s="162" t="s">
        <v>237</v>
      </c>
      <c r="E60" s="163">
        <v>9.31</v>
      </c>
    </row>
    <row r="61" spans="1:5">
      <c r="A61" s="162" t="s">
        <v>63</v>
      </c>
      <c r="B61" s="163">
        <v>19.899999999999999</v>
      </c>
      <c r="D61" s="162" t="s">
        <v>238</v>
      </c>
      <c r="E61" s="163">
        <v>9.44</v>
      </c>
    </row>
    <row r="62" spans="1:5">
      <c r="A62" s="162" t="s">
        <v>103</v>
      </c>
      <c r="B62" s="163">
        <v>20.14</v>
      </c>
      <c r="D62" s="162" t="s">
        <v>27</v>
      </c>
      <c r="E62" s="163">
        <v>9.5</v>
      </c>
    </row>
    <row r="63" spans="1:5">
      <c r="A63" s="162" t="s">
        <v>217</v>
      </c>
      <c r="B63" s="163">
        <v>20.2</v>
      </c>
      <c r="D63" s="162" t="s">
        <v>38</v>
      </c>
      <c r="E63" s="163">
        <v>9.51</v>
      </c>
    </row>
    <row r="64" spans="1:5">
      <c r="A64" s="162" t="s">
        <v>147</v>
      </c>
      <c r="B64" s="163">
        <v>20.420000000000002</v>
      </c>
      <c r="D64" s="162" t="s">
        <v>57</v>
      </c>
      <c r="E64" s="163">
        <v>9.6999999999999993</v>
      </c>
    </row>
    <row r="65" spans="1:5">
      <c r="A65" s="162" t="s">
        <v>44</v>
      </c>
      <c r="B65" s="163">
        <v>20.420000000000002</v>
      </c>
      <c r="D65" s="162" t="s">
        <v>239</v>
      </c>
      <c r="E65" s="163">
        <v>9.7899999999999991</v>
      </c>
    </row>
    <row r="66" spans="1:5">
      <c r="A66" s="162" t="s">
        <v>61</v>
      </c>
      <c r="B66" s="163">
        <v>20.56</v>
      </c>
      <c r="D66" s="162" t="s">
        <v>90</v>
      </c>
      <c r="E66" s="163">
        <v>9.86</v>
      </c>
    </row>
    <row r="67" spans="1:5">
      <c r="A67" s="162" t="s">
        <v>46</v>
      </c>
      <c r="B67" s="163">
        <v>20.6</v>
      </c>
      <c r="D67" s="162" t="s">
        <v>69</v>
      </c>
      <c r="E67" s="163">
        <v>9.86</v>
      </c>
    </row>
    <row r="68" spans="1:5">
      <c r="A68" s="162" t="s">
        <v>51</v>
      </c>
      <c r="B68" s="163">
        <v>20.83</v>
      </c>
      <c r="D68" s="162" t="s">
        <v>240</v>
      </c>
      <c r="E68" s="163">
        <v>9.86</v>
      </c>
    </row>
    <row r="69" spans="1:5">
      <c r="A69" s="162" t="s">
        <v>218</v>
      </c>
      <c r="B69" s="163">
        <v>20.83</v>
      </c>
      <c r="D69" s="162" t="s">
        <v>241</v>
      </c>
      <c r="E69" s="163">
        <v>10</v>
      </c>
    </row>
    <row r="70" spans="1:5">
      <c r="A70" s="162" t="s">
        <v>113</v>
      </c>
      <c r="B70" s="163">
        <v>20.83</v>
      </c>
      <c r="D70" s="162" t="s">
        <v>242</v>
      </c>
      <c r="E70" s="163">
        <v>10</v>
      </c>
    </row>
    <row r="71" spans="1:5">
      <c r="A71" s="162" t="s">
        <v>124</v>
      </c>
      <c r="B71" s="163">
        <v>21.04</v>
      </c>
      <c r="D71" s="162" t="s">
        <v>243</v>
      </c>
      <c r="E71" s="163">
        <v>10.07</v>
      </c>
    </row>
    <row r="72" spans="1:5">
      <c r="A72" s="162" t="s">
        <v>25</v>
      </c>
      <c r="B72" s="163">
        <v>21.67</v>
      </c>
      <c r="D72" s="162" t="s">
        <v>53</v>
      </c>
      <c r="E72" s="163">
        <v>10.1</v>
      </c>
    </row>
    <row r="73" spans="1:5">
      <c r="A73" s="162" t="s">
        <v>24</v>
      </c>
      <c r="B73" s="163">
        <v>21.7</v>
      </c>
      <c r="D73" s="162" t="s">
        <v>219</v>
      </c>
      <c r="E73" s="163">
        <v>10.1</v>
      </c>
    </row>
    <row r="74" spans="1:5">
      <c r="A74" s="162" t="s">
        <v>117</v>
      </c>
      <c r="B74" s="163">
        <v>21.94</v>
      </c>
      <c r="D74" s="162" t="s">
        <v>244</v>
      </c>
      <c r="E74" s="163">
        <v>10.28</v>
      </c>
    </row>
    <row r="75" spans="1:5">
      <c r="A75" s="162" t="s">
        <v>105</v>
      </c>
      <c r="B75" s="163">
        <v>22.08</v>
      </c>
      <c r="D75" s="162" t="s">
        <v>54</v>
      </c>
      <c r="E75" s="163">
        <v>10.4</v>
      </c>
    </row>
    <row r="76" spans="1:5">
      <c r="A76" s="162" t="s">
        <v>139</v>
      </c>
      <c r="B76" s="163">
        <v>22.08</v>
      </c>
      <c r="D76" s="162" t="s">
        <v>245</v>
      </c>
      <c r="E76" s="163">
        <v>10.56</v>
      </c>
    </row>
    <row r="77" spans="1:5">
      <c r="A77" s="162" t="s">
        <v>90</v>
      </c>
      <c r="B77" s="163">
        <v>22.2</v>
      </c>
      <c r="D77" s="162" t="s">
        <v>246</v>
      </c>
      <c r="E77" s="163">
        <v>10.63</v>
      </c>
    </row>
    <row r="78" spans="1:5">
      <c r="A78" s="162" t="s">
        <v>102</v>
      </c>
      <c r="B78" s="163">
        <v>22.57</v>
      </c>
      <c r="D78" s="162" t="s">
        <v>33</v>
      </c>
      <c r="E78" s="163">
        <v>10.76</v>
      </c>
    </row>
    <row r="79" spans="1:5">
      <c r="A79" s="162" t="s">
        <v>87</v>
      </c>
      <c r="B79" s="163">
        <v>23.7</v>
      </c>
      <c r="D79" s="162" t="s">
        <v>73</v>
      </c>
      <c r="E79" s="163">
        <v>10.8</v>
      </c>
    </row>
    <row r="80" spans="1:5">
      <c r="A80" s="162" t="s">
        <v>108</v>
      </c>
      <c r="B80" s="163">
        <v>24.1</v>
      </c>
      <c r="D80" s="162" t="s">
        <v>247</v>
      </c>
      <c r="E80" s="163">
        <v>11.1</v>
      </c>
    </row>
    <row r="81" spans="1:21">
      <c r="A81" s="162" t="s">
        <v>26</v>
      </c>
      <c r="B81" s="163">
        <v>25.42</v>
      </c>
      <c r="D81" s="162" t="s">
        <v>248</v>
      </c>
      <c r="E81" s="163">
        <v>11.25</v>
      </c>
    </row>
    <row r="82" spans="1:21">
      <c r="A82" s="162" t="s">
        <v>95</v>
      </c>
      <c r="B82" s="163">
        <v>26.43</v>
      </c>
      <c r="D82" s="162" t="s">
        <v>249</v>
      </c>
      <c r="E82" s="163">
        <v>11.34</v>
      </c>
    </row>
    <row r="83" spans="1:21">
      <c r="A83" s="162" t="s">
        <v>192</v>
      </c>
      <c r="B83" s="163">
        <v>27.4</v>
      </c>
      <c r="D83" s="162" t="s">
        <v>51</v>
      </c>
      <c r="E83" s="163">
        <v>11.4</v>
      </c>
    </row>
    <row r="84" spans="1:21">
      <c r="A84" s="162" t="s">
        <v>219</v>
      </c>
      <c r="B84" s="163">
        <v>28</v>
      </c>
      <c r="D84" s="162" t="s">
        <v>72</v>
      </c>
      <c r="E84" s="163">
        <v>12.64</v>
      </c>
    </row>
    <row r="85" spans="1:21" ht="13">
      <c r="A85" s="93" t="s">
        <v>415</v>
      </c>
      <c r="B85" s="164">
        <f>AVERAGE(B2:B84)</f>
        <v>18.03518072289156</v>
      </c>
      <c r="D85" s="93" t="s">
        <v>416</v>
      </c>
      <c r="E85" s="164">
        <f>AVERAGE(E2:E84)</f>
        <v>6.9960240963855416</v>
      </c>
    </row>
    <row r="86" spans="1:21" ht="13">
      <c r="A86" s="93"/>
      <c r="B86" s="93"/>
      <c r="U86" s="54"/>
    </row>
    <row r="87" spans="1:21" ht="13">
      <c r="A87" s="93"/>
      <c r="B87" s="93"/>
      <c r="U87" s="54"/>
    </row>
    <row r="88" spans="1:21" ht="15" customHeight="1">
      <c r="A88" s="93"/>
      <c r="B88" s="93"/>
      <c r="U88" s="54"/>
    </row>
    <row r="89" spans="1:21" ht="15" customHeight="1">
      <c r="A89" s="93"/>
      <c r="B89" s="93"/>
      <c r="U89" s="54"/>
    </row>
    <row r="90" spans="1:21" ht="15" customHeight="1">
      <c r="A90" s="93"/>
      <c r="B90" s="93"/>
      <c r="U90" s="54"/>
    </row>
    <row r="91" spans="1:21" ht="15" customHeight="1">
      <c r="A91" s="93"/>
      <c r="B91" s="93"/>
      <c r="U91" s="54"/>
    </row>
    <row r="92" spans="1:21" ht="15" customHeight="1">
      <c r="A92" s="93"/>
      <c r="B92" s="93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 ht="14">
      <c r="A93" s="93"/>
      <c r="B93" s="93"/>
      <c r="I93" s="55"/>
      <c r="J93" s="56"/>
      <c r="K93" s="57"/>
      <c r="L93" s="57"/>
      <c r="M93" s="58"/>
      <c r="N93" s="57"/>
      <c r="O93" s="57"/>
      <c r="P93" s="57"/>
      <c r="Q93" s="57"/>
      <c r="R93" s="57"/>
      <c r="S93" s="57"/>
      <c r="T93" s="57"/>
      <c r="U93" s="57"/>
    </row>
    <row r="94" spans="1:21">
      <c r="A94" s="93"/>
      <c r="B94" s="93"/>
      <c r="I94" s="59"/>
      <c r="J94" s="56"/>
      <c r="K94" s="56"/>
      <c r="L94" s="56"/>
      <c r="M94" s="60"/>
      <c r="N94" s="61"/>
      <c r="O94" s="56"/>
      <c r="P94" s="56"/>
      <c r="Q94" s="56"/>
      <c r="R94" s="56"/>
      <c r="S94" s="56"/>
      <c r="T94" s="62"/>
      <c r="U94" s="62"/>
    </row>
    <row r="95" spans="1:21" ht="14">
      <c r="A95" s="93"/>
      <c r="B95" s="93"/>
      <c r="J95" s="56"/>
      <c r="K95" s="56"/>
      <c r="L95" s="56"/>
      <c r="M95" s="60"/>
      <c r="N95" s="61"/>
      <c r="O95" s="56"/>
      <c r="P95" s="56"/>
      <c r="Q95" s="56"/>
      <c r="R95" s="56"/>
      <c r="S95" s="56"/>
      <c r="T95" s="62"/>
      <c r="U95" s="62"/>
    </row>
    <row r="96" spans="1:21" ht="14">
      <c r="A96" s="93"/>
      <c r="B96" s="93"/>
      <c r="J96" s="56"/>
      <c r="K96" s="56"/>
      <c r="L96" s="56"/>
      <c r="M96" s="60"/>
      <c r="N96" s="61"/>
      <c r="O96" s="56"/>
      <c r="P96" s="56"/>
      <c r="Q96" s="56"/>
      <c r="R96" s="56"/>
      <c r="S96" s="56"/>
      <c r="T96" s="62"/>
      <c r="U96" s="62"/>
    </row>
    <row r="97" spans="1:21" ht="14">
      <c r="A97" s="93"/>
      <c r="B97" s="93"/>
      <c r="J97" s="56"/>
      <c r="K97" s="56"/>
      <c r="L97" s="56"/>
      <c r="M97" s="60"/>
      <c r="N97" s="61"/>
      <c r="O97" s="56"/>
      <c r="P97" s="56"/>
      <c r="Q97" s="56"/>
      <c r="R97" s="56"/>
      <c r="S97" s="56"/>
      <c r="T97" s="62"/>
      <c r="U97" s="62"/>
    </row>
    <row r="98" spans="1:21" ht="14">
      <c r="A98" s="93"/>
      <c r="B98" s="93"/>
      <c r="J98" s="56"/>
      <c r="K98" s="56"/>
      <c r="L98" s="56"/>
      <c r="M98" s="60"/>
      <c r="N98" s="61"/>
      <c r="O98" s="56"/>
      <c r="P98" s="56"/>
      <c r="Q98" s="56"/>
      <c r="R98" s="56"/>
      <c r="S98" s="56"/>
      <c r="T98" s="62"/>
      <c r="U98" s="62"/>
    </row>
    <row r="99" spans="1:21" ht="14">
      <c r="A99" s="93"/>
      <c r="B99" s="93"/>
      <c r="J99" s="56"/>
      <c r="K99" s="56"/>
      <c r="L99" s="56"/>
      <c r="M99" s="60"/>
      <c r="N99" s="61"/>
      <c r="O99" s="56"/>
      <c r="P99" s="56"/>
      <c r="Q99" s="56"/>
      <c r="R99" s="56"/>
      <c r="S99" s="56"/>
      <c r="T99" s="62"/>
      <c r="U99" s="62"/>
    </row>
    <row r="100" spans="1:21" ht="14">
      <c r="A100" s="93"/>
      <c r="B100" s="93"/>
      <c r="J100" s="56"/>
      <c r="K100" s="56"/>
      <c r="L100" s="56"/>
      <c r="M100" s="60"/>
      <c r="N100" s="61"/>
      <c r="O100" s="56"/>
      <c r="P100" s="56"/>
      <c r="Q100" s="56"/>
      <c r="R100" s="56"/>
      <c r="S100" s="56"/>
      <c r="T100" s="62"/>
      <c r="U100" s="62"/>
    </row>
    <row r="101" spans="1:21" ht="14">
      <c r="A101" s="93"/>
      <c r="B101" s="93"/>
      <c r="I101" s="56"/>
      <c r="J101" s="56"/>
      <c r="K101" s="56"/>
      <c r="L101" s="56"/>
      <c r="M101" s="60"/>
      <c r="N101" s="61"/>
      <c r="O101" s="56"/>
      <c r="P101" s="56"/>
      <c r="Q101" s="56"/>
      <c r="R101" s="56"/>
      <c r="S101" s="56"/>
      <c r="T101" s="62"/>
      <c r="U101" s="62"/>
    </row>
    <row r="102" spans="1:21" ht="14">
      <c r="A102" s="93"/>
      <c r="B102" s="93"/>
      <c r="I102" s="56"/>
      <c r="J102" s="56"/>
      <c r="K102" s="56"/>
      <c r="L102" s="56"/>
      <c r="M102" s="60"/>
      <c r="N102" s="61"/>
      <c r="O102" s="56"/>
      <c r="P102" s="56"/>
      <c r="Q102" s="56"/>
      <c r="R102" s="56"/>
      <c r="S102" s="56"/>
      <c r="T102" s="62"/>
      <c r="U102" s="62"/>
    </row>
    <row r="103" spans="1:21" ht="14">
      <c r="A103" s="93"/>
      <c r="B103" s="93"/>
      <c r="I103" s="56"/>
      <c r="J103" s="56"/>
      <c r="K103" s="56"/>
      <c r="L103" s="56"/>
      <c r="M103" s="60"/>
      <c r="N103" s="61"/>
      <c r="O103" s="56"/>
      <c r="P103" s="56"/>
      <c r="Q103" s="56"/>
      <c r="R103" s="56"/>
      <c r="S103" s="56"/>
      <c r="T103" s="62"/>
      <c r="U103" s="62"/>
    </row>
    <row r="104" spans="1:21" ht="14">
      <c r="A104" s="93"/>
      <c r="B104" s="93"/>
      <c r="I104" s="56"/>
      <c r="J104" s="56"/>
      <c r="K104" s="56"/>
      <c r="L104" s="56"/>
      <c r="M104" s="60"/>
      <c r="N104" s="61"/>
      <c r="O104" s="56"/>
      <c r="P104" s="56"/>
      <c r="Q104" s="56"/>
      <c r="R104" s="56"/>
      <c r="S104" s="56"/>
      <c r="T104" s="62"/>
      <c r="U104" s="62"/>
    </row>
    <row r="105" spans="1:21">
      <c r="A105" s="93"/>
      <c r="B105" s="93"/>
      <c r="J105" s="56"/>
      <c r="K105" s="63"/>
      <c r="L105" s="64"/>
      <c r="M105" s="65"/>
      <c r="N105" s="66"/>
      <c r="O105" s="67"/>
      <c r="P105" s="68"/>
      <c r="Q105" s="56"/>
      <c r="R105" s="56"/>
      <c r="S105" s="56"/>
      <c r="T105" s="62"/>
      <c r="U105" s="62"/>
    </row>
    <row r="106" spans="1:21">
      <c r="A106" s="93"/>
      <c r="B106" s="93"/>
      <c r="I106" s="56"/>
      <c r="J106" s="56"/>
      <c r="K106" s="63"/>
      <c r="L106" s="64"/>
      <c r="M106" s="65"/>
      <c r="N106" s="66"/>
      <c r="O106" s="67"/>
      <c r="P106" s="68"/>
      <c r="Q106" s="56"/>
      <c r="R106" s="56"/>
      <c r="S106" s="56"/>
      <c r="T106" s="62"/>
      <c r="U106" s="62"/>
    </row>
    <row r="107" spans="1:21" ht="13">
      <c r="A107" s="93"/>
      <c r="B107" s="93"/>
    </row>
    <row r="108" spans="1:21" ht="13">
      <c r="A108" s="93"/>
      <c r="B108" s="93"/>
    </row>
    <row r="109" spans="1:21" ht="13">
      <c r="A109" s="93"/>
      <c r="B109" s="93"/>
    </row>
    <row r="110" spans="1:21" ht="13">
      <c r="A110" s="93"/>
      <c r="B110" s="93"/>
    </row>
    <row r="111" spans="1:21" ht="13">
      <c r="A111" s="93"/>
      <c r="B111" s="93"/>
    </row>
    <row r="112" spans="1:21" ht="13">
      <c r="A112" s="93"/>
      <c r="B112" s="93"/>
    </row>
    <row r="113" spans="1:2" ht="13">
      <c r="A113" s="93"/>
      <c r="B113" s="93"/>
    </row>
    <row r="114" spans="1:2" ht="13">
      <c r="A114" s="93"/>
      <c r="B114" s="93"/>
    </row>
    <row r="115" spans="1:2" ht="13">
      <c r="A115" s="93"/>
      <c r="B115" s="93"/>
    </row>
    <row r="116" spans="1:2" ht="13">
      <c r="A116" s="93"/>
      <c r="B116" s="93"/>
    </row>
    <row r="117" spans="1:2" ht="13">
      <c r="A117" s="93"/>
      <c r="B117" s="93"/>
    </row>
    <row r="118" spans="1:2" ht="13">
      <c r="A118" s="93"/>
      <c r="B118" s="93"/>
    </row>
    <row r="119" spans="1:2" ht="13">
      <c r="A119" s="93"/>
      <c r="B119" s="93"/>
    </row>
    <row r="120" spans="1:2" ht="13">
      <c r="A120" s="93"/>
      <c r="B120" s="93"/>
    </row>
    <row r="121" spans="1:2" ht="13">
      <c r="A121" s="93"/>
      <c r="B121" s="93"/>
    </row>
    <row r="122" spans="1:2" ht="13">
      <c r="A122" s="93"/>
      <c r="B122" s="93"/>
    </row>
    <row r="123" spans="1:2" ht="13">
      <c r="A123" s="93"/>
      <c r="B123" s="93"/>
    </row>
    <row r="124" spans="1:2" ht="13">
      <c r="A124" s="93"/>
      <c r="B124" s="93"/>
    </row>
    <row r="125" spans="1:2" ht="13">
      <c r="A125" s="93"/>
      <c r="B125" s="93"/>
    </row>
    <row r="126" spans="1:2" ht="13">
      <c r="A126" s="93"/>
      <c r="B126" s="93"/>
    </row>
    <row r="127" spans="1:2" ht="13">
      <c r="A127" s="93"/>
      <c r="B127" s="93"/>
    </row>
    <row r="128" spans="1:2" ht="13">
      <c r="A128" s="93"/>
      <c r="B128" s="93"/>
    </row>
    <row r="129" spans="1:2" ht="13">
      <c r="A129" s="93"/>
      <c r="B129" s="93"/>
    </row>
    <row r="130" spans="1:2" ht="13">
      <c r="A130" s="93"/>
      <c r="B130" s="93"/>
    </row>
    <row r="131" spans="1:2" ht="13">
      <c r="A131" s="93"/>
      <c r="B131" s="93"/>
    </row>
    <row r="132" spans="1:2" ht="13">
      <c r="A132" s="93"/>
      <c r="B132" s="93"/>
    </row>
    <row r="133" spans="1:2" ht="13">
      <c r="A133" s="93"/>
      <c r="B133" s="93"/>
    </row>
    <row r="134" spans="1:2" ht="13">
      <c r="A134" s="93"/>
      <c r="B134" s="93"/>
    </row>
    <row r="135" spans="1:2" ht="13">
      <c r="A135" s="93"/>
      <c r="B135" s="93"/>
    </row>
    <row r="136" spans="1:2" ht="13">
      <c r="A136" s="93"/>
      <c r="B136" s="93"/>
    </row>
    <row r="137" spans="1:2" ht="13">
      <c r="A137" s="93"/>
      <c r="B137" s="93"/>
    </row>
    <row r="138" spans="1:2" ht="13">
      <c r="A138" s="93"/>
      <c r="B138" s="93"/>
    </row>
    <row r="139" spans="1:2" ht="13">
      <c r="A139" s="93"/>
      <c r="B139" s="93"/>
    </row>
    <row r="140" spans="1:2" ht="13">
      <c r="A140" s="93"/>
      <c r="B140" s="93"/>
    </row>
    <row r="141" spans="1:2" ht="13">
      <c r="A141" s="93"/>
      <c r="B141" s="93"/>
    </row>
    <row r="142" spans="1:2" ht="13">
      <c r="A142" s="93"/>
      <c r="B142" s="93"/>
    </row>
    <row r="143" spans="1:2" ht="13">
      <c r="A143" s="93"/>
      <c r="B143" s="93"/>
    </row>
    <row r="144" spans="1:2" ht="13">
      <c r="A144" s="93"/>
      <c r="B144" s="93"/>
    </row>
    <row r="145" spans="1:2" ht="13">
      <c r="A145" s="93"/>
      <c r="B145" s="93"/>
    </row>
    <row r="146" spans="1:2" ht="13">
      <c r="A146" s="93"/>
      <c r="B146" s="93"/>
    </row>
    <row r="147" spans="1:2" ht="13">
      <c r="A147" s="93"/>
      <c r="B147" s="93"/>
    </row>
    <row r="148" spans="1:2" ht="13">
      <c r="A148" s="93"/>
      <c r="B148" s="93"/>
    </row>
    <row r="149" spans="1:2" ht="13">
      <c r="A149" s="93"/>
      <c r="B149" s="93"/>
    </row>
    <row r="150" spans="1:2" ht="13">
      <c r="A150" s="93"/>
      <c r="B150" s="93"/>
    </row>
    <row r="151" spans="1:2" ht="13">
      <c r="A151" s="93"/>
      <c r="B151" s="93"/>
    </row>
    <row r="152" spans="1:2" ht="13">
      <c r="A152" s="93"/>
      <c r="B152" s="93"/>
    </row>
    <row r="153" spans="1:2" ht="13">
      <c r="A153" s="93"/>
      <c r="B153" s="93"/>
    </row>
    <row r="154" spans="1:2" ht="13">
      <c r="A154" s="93"/>
      <c r="B154" s="93"/>
    </row>
    <row r="155" spans="1:2" ht="13">
      <c r="A155" s="93"/>
      <c r="B155" s="93"/>
    </row>
    <row r="156" spans="1:2" ht="13">
      <c r="A156" s="93"/>
      <c r="B156" s="93"/>
    </row>
    <row r="157" spans="1:2" ht="13">
      <c r="A157" s="93"/>
      <c r="B157" s="93"/>
    </row>
    <row r="158" spans="1:2" ht="13">
      <c r="A158" s="93"/>
      <c r="B158" s="93"/>
    </row>
    <row r="159" spans="1:2" ht="13">
      <c r="A159" s="93"/>
      <c r="B159" s="93"/>
    </row>
    <row r="160" spans="1:2" ht="13">
      <c r="A160" s="93"/>
      <c r="B160" s="93"/>
    </row>
    <row r="161" spans="1:4" ht="13">
      <c r="A161" s="93"/>
      <c r="B161" s="93"/>
    </row>
    <row r="162" spans="1:4" ht="13">
      <c r="A162" s="93"/>
      <c r="B162" s="93"/>
    </row>
    <row r="163" spans="1:4" ht="13">
      <c r="A163" s="93"/>
      <c r="B163" s="93"/>
    </row>
    <row r="164" spans="1:4" ht="13">
      <c r="A164" s="93"/>
      <c r="B164" s="93"/>
    </row>
    <row r="165" spans="1:4" ht="13">
      <c r="A165" s="93"/>
      <c r="B165" s="93"/>
    </row>
    <row r="166" spans="1:4" ht="13">
      <c r="A166" s="93"/>
      <c r="B166" s="93"/>
    </row>
    <row r="167" spans="1:4" ht="13">
      <c r="A167" s="93"/>
      <c r="B167" s="93"/>
    </row>
    <row r="168" spans="1:4">
      <c r="D168" s="164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5"/>
  <sheetViews>
    <sheetView zoomScale="78" zoomScaleNormal="78" workbookViewId="0"/>
  </sheetViews>
  <sheetFormatPr baseColWidth="10" defaultColWidth="8.83203125" defaultRowHeight="15" outlineLevelRow="1"/>
  <cols>
    <col min="1" max="1" width="43" style="86" customWidth="1"/>
    <col min="2" max="2" width="29.83203125" style="86" customWidth="1"/>
    <col min="3" max="3" width="56" style="86" customWidth="1"/>
    <col min="4" max="4" width="6" style="86" customWidth="1"/>
    <col min="5" max="5" width="20" style="86" customWidth="1"/>
    <col min="6" max="6" width="6" style="86" customWidth="1"/>
    <col min="7" max="7" width="20" style="86" customWidth="1"/>
    <col min="8" max="8" width="6" style="86" customWidth="1"/>
    <col min="9" max="9" width="20" style="86" customWidth="1"/>
    <col min="10" max="10" width="6" style="86" customWidth="1"/>
    <col min="11" max="11" width="20" style="86" customWidth="1"/>
    <col min="12" max="12" width="6" style="86" customWidth="1"/>
    <col min="13" max="13" width="20" style="86" customWidth="1"/>
    <col min="14" max="14" width="6" style="86" customWidth="1"/>
    <col min="15" max="15" width="20" style="86" customWidth="1"/>
    <col min="16" max="16" width="6" style="86" customWidth="1"/>
    <col min="17" max="17" width="20" style="86" customWidth="1"/>
    <col min="18" max="18" width="6" style="86" customWidth="1"/>
    <col min="19" max="19" width="20" style="86" customWidth="1"/>
    <col min="20" max="20" width="6" style="86" customWidth="1"/>
    <col min="21" max="21" width="20" style="86" customWidth="1"/>
    <col min="22" max="22" width="6" style="86" customWidth="1"/>
    <col min="23" max="23" width="20" style="86" customWidth="1"/>
    <col min="24" max="24" width="6" style="86" customWidth="1"/>
    <col min="25" max="25" width="20" style="86" customWidth="1"/>
    <col min="26" max="26" width="6" style="86" customWidth="1"/>
    <col min="27" max="27" width="20" style="86" customWidth="1"/>
    <col min="28" max="28" width="6" style="86" customWidth="1"/>
    <col min="29" max="29" width="20" style="86" customWidth="1"/>
    <col min="30" max="30" width="6" style="86" customWidth="1"/>
    <col min="31" max="31" width="20" style="86" customWidth="1"/>
    <col min="32" max="32" width="6" style="86" customWidth="1"/>
    <col min="33" max="33" width="20" style="86" customWidth="1"/>
    <col min="34" max="34" width="6" style="86" customWidth="1"/>
    <col min="35" max="35" width="20" style="86" customWidth="1"/>
    <col min="36" max="36" width="6" style="86" customWidth="1"/>
    <col min="37" max="16384" width="8.83203125" style="86"/>
  </cols>
  <sheetData>
    <row r="1" spans="1:5" ht="39.5" customHeight="1">
      <c r="A1" s="165" t="s">
        <v>22</v>
      </c>
      <c r="B1" s="166" t="s">
        <v>413</v>
      </c>
      <c r="C1" s="166" t="s">
        <v>250</v>
      </c>
    </row>
    <row r="2" spans="1:5" outlineLevel="1">
      <c r="A2" s="23" t="s">
        <v>51</v>
      </c>
      <c r="B2" s="23" t="s">
        <v>168</v>
      </c>
      <c r="C2" s="23">
        <v>28.7</v>
      </c>
      <c r="E2" s="99"/>
    </row>
    <row r="3" spans="1:5" outlineLevel="1">
      <c r="A3" s="23" t="s">
        <v>68</v>
      </c>
      <c r="B3" s="23" t="s">
        <v>168</v>
      </c>
      <c r="C3" s="23">
        <v>34.200000000000003</v>
      </c>
    </row>
    <row r="4" spans="1:5" outlineLevel="1">
      <c r="A4" s="23" t="s">
        <v>120</v>
      </c>
      <c r="B4" s="23" t="s">
        <v>169</v>
      </c>
      <c r="C4" s="23">
        <v>27.7</v>
      </c>
    </row>
    <row r="5" spans="1:5" outlineLevel="1">
      <c r="A5" s="23" t="s">
        <v>121</v>
      </c>
      <c r="B5" s="23" t="s">
        <v>169</v>
      </c>
      <c r="C5" s="23">
        <v>20.3</v>
      </c>
    </row>
    <row r="6" spans="1:5" outlineLevel="1">
      <c r="A6" s="23" t="s">
        <v>122</v>
      </c>
      <c r="B6" s="23" t="s">
        <v>169</v>
      </c>
      <c r="C6" s="23">
        <v>8.5</v>
      </c>
    </row>
    <row r="7" spans="1:5" outlineLevel="1">
      <c r="A7" s="23" t="s">
        <v>123</v>
      </c>
      <c r="B7" s="23" t="s">
        <v>169</v>
      </c>
      <c r="C7" s="23">
        <v>11.8</v>
      </c>
    </row>
    <row r="8" spans="1:5" outlineLevel="1">
      <c r="A8" s="23" t="s">
        <v>124</v>
      </c>
      <c r="B8" s="23" t="s">
        <v>169</v>
      </c>
      <c r="C8" s="23">
        <v>5.9</v>
      </c>
    </row>
    <row r="9" spans="1:5" outlineLevel="1">
      <c r="A9" s="23" t="s">
        <v>37</v>
      </c>
      <c r="B9" s="23" t="s">
        <v>169</v>
      </c>
      <c r="C9" s="23">
        <v>27.1</v>
      </c>
    </row>
    <row r="10" spans="1:5" outlineLevel="1">
      <c r="A10" s="23" t="s">
        <v>38</v>
      </c>
      <c r="B10" s="23" t="s">
        <v>169</v>
      </c>
      <c r="C10" s="23">
        <v>19.2</v>
      </c>
    </row>
    <row r="11" spans="1:5" outlineLevel="1">
      <c r="A11" s="23" t="s">
        <v>260</v>
      </c>
      <c r="B11" s="23" t="s">
        <v>169</v>
      </c>
      <c r="C11" s="23">
        <v>5.9</v>
      </c>
    </row>
    <row r="12" spans="1:5" outlineLevel="1">
      <c r="A12" s="23" t="s">
        <v>125</v>
      </c>
      <c r="B12" s="23" t="s">
        <v>169</v>
      </c>
      <c r="C12" s="23">
        <v>29.6</v>
      </c>
    </row>
    <row r="13" spans="1:5" outlineLevel="1">
      <c r="A13" s="23" t="s">
        <v>126</v>
      </c>
      <c r="B13" s="23" t="s">
        <v>169</v>
      </c>
      <c r="C13" s="23">
        <v>20.6</v>
      </c>
    </row>
    <row r="14" spans="1:5" outlineLevel="1">
      <c r="A14" s="23" t="s">
        <v>127</v>
      </c>
      <c r="B14" s="23" t="s">
        <v>169</v>
      </c>
      <c r="C14" s="23">
        <v>5.8</v>
      </c>
    </row>
    <row r="15" spans="1:5" outlineLevel="1">
      <c r="A15" s="23" t="s">
        <v>47</v>
      </c>
      <c r="B15" s="23" t="s">
        <v>169</v>
      </c>
      <c r="C15" s="23">
        <v>19</v>
      </c>
    </row>
    <row r="16" spans="1:5" outlineLevel="1">
      <c r="A16" s="23" t="s">
        <v>261</v>
      </c>
      <c r="B16" s="23" t="s">
        <v>169</v>
      </c>
      <c r="C16" s="23">
        <v>25.8</v>
      </c>
    </row>
    <row r="17" spans="1:3" outlineLevel="1">
      <c r="A17" s="23" t="s">
        <v>50</v>
      </c>
      <c r="B17" s="23" t="s">
        <v>169</v>
      </c>
      <c r="C17" s="23">
        <v>16</v>
      </c>
    </row>
    <row r="18" spans="1:3" outlineLevel="1">
      <c r="A18" s="23" t="s">
        <v>262</v>
      </c>
      <c r="B18" s="23" t="s">
        <v>170</v>
      </c>
      <c r="C18" s="23">
        <v>9.1</v>
      </c>
    </row>
    <row r="19" spans="1:3" outlineLevel="1">
      <c r="A19" s="23" t="s">
        <v>75</v>
      </c>
      <c r="B19" s="23" t="s">
        <v>170</v>
      </c>
      <c r="C19" s="23">
        <v>20.3</v>
      </c>
    </row>
    <row r="20" spans="1:3" outlineLevel="1">
      <c r="A20" s="23" t="s">
        <v>76</v>
      </c>
      <c r="B20" s="23" t="s">
        <v>170</v>
      </c>
      <c r="C20" s="23">
        <v>24.2</v>
      </c>
    </row>
    <row r="21" spans="1:3" outlineLevel="1">
      <c r="A21" s="23" t="s">
        <v>264</v>
      </c>
      <c r="B21" s="23" t="s">
        <v>170</v>
      </c>
      <c r="C21" s="23">
        <v>16.3</v>
      </c>
    </row>
    <row r="22" spans="1:3" outlineLevel="1">
      <c r="A22" s="23" t="s">
        <v>78</v>
      </c>
      <c r="B22" s="23" t="s">
        <v>170</v>
      </c>
      <c r="C22" s="23">
        <v>19.8</v>
      </c>
    </row>
    <row r="23" spans="1:3" outlineLevel="1">
      <c r="A23" s="23" t="s">
        <v>64</v>
      </c>
      <c r="B23" s="23" t="s">
        <v>170</v>
      </c>
      <c r="C23" s="23">
        <v>9.3000000000000007</v>
      </c>
    </row>
    <row r="24" spans="1:3" outlineLevel="1">
      <c r="A24" s="23" t="s">
        <v>208</v>
      </c>
      <c r="B24" s="23" t="s">
        <v>170</v>
      </c>
      <c r="C24" s="23">
        <v>27.5</v>
      </c>
    </row>
    <row r="25" spans="1:3" outlineLevel="1">
      <c r="A25" s="23" t="s">
        <v>79</v>
      </c>
      <c r="B25" s="23" t="s">
        <v>170</v>
      </c>
      <c r="C25" s="23">
        <v>10.4</v>
      </c>
    </row>
    <row r="26" spans="1:3" outlineLevel="1">
      <c r="A26" s="23" t="s">
        <v>80</v>
      </c>
      <c r="B26" s="23" t="s">
        <v>170</v>
      </c>
      <c r="C26" s="23">
        <v>17.100000000000001</v>
      </c>
    </row>
    <row r="27" spans="1:3" outlineLevel="1">
      <c r="A27" s="23" t="s">
        <v>81</v>
      </c>
      <c r="B27" s="23" t="s">
        <v>170</v>
      </c>
      <c r="C27" s="23">
        <v>10.199999999999999</v>
      </c>
    </row>
    <row r="28" spans="1:3" outlineLevel="1">
      <c r="A28" s="23" t="s">
        <v>82</v>
      </c>
      <c r="B28" s="23" t="s">
        <v>170</v>
      </c>
      <c r="C28" s="23">
        <v>29.5</v>
      </c>
    </row>
    <row r="29" spans="1:3" outlineLevel="1">
      <c r="A29" s="23" t="s">
        <v>83</v>
      </c>
      <c r="B29" s="23" t="s">
        <v>170</v>
      </c>
      <c r="C29" s="23">
        <v>17</v>
      </c>
    </row>
    <row r="30" spans="1:3" outlineLevel="1">
      <c r="A30" s="23" t="s">
        <v>84</v>
      </c>
      <c r="B30" s="23" t="s">
        <v>170</v>
      </c>
      <c r="C30" s="23">
        <v>23</v>
      </c>
    </row>
    <row r="31" spans="1:3" outlineLevel="1">
      <c r="A31" s="23" t="s">
        <v>85</v>
      </c>
      <c r="B31" s="23" t="s">
        <v>170</v>
      </c>
      <c r="C31" s="23">
        <v>4.8</v>
      </c>
    </row>
    <row r="32" spans="1:3" outlineLevel="1">
      <c r="A32" s="23" t="s">
        <v>190</v>
      </c>
      <c r="B32" s="23" t="s">
        <v>170</v>
      </c>
      <c r="C32" s="23">
        <v>32.299999999999997</v>
      </c>
    </row>
    <row r="33" spans="1:3" outlineLevel="1">
      <c r="A33" s="23" t="s">
        <v>86</v>
      </c>
      <c r="B33" s="23" t="s">
        <v>170</v>
      </c>
      <c r="C33" s="23">
        <v>26.7</v>
      </c>
    </row>
    <row r="34" spans="1:3" outlineLevel="1">
      <c r="A34" s="23" t="s">
        <v>24</v>
      </c>
      <c r="B34" s="23" t="s">
        <v>167</v>
      </c>
      <c r="C34" s="23">
        <v>27.9</v>
      </c>
    </row>
    <row r="35" spans="1:3" outlineLevel="1">
      <c r="A35" s="23" t="s">
        <v>251</v>
      </c>
      <c r="B35" s="23" t="s">
        <v>167</v>
      </c>
      <c r="C35" s="23">
        <v>32.1</v>
      </c>
    </row>
    <row r="36" spans="1:3" outlineLevel="1">
      <c r="A36" s="23" t="s">
        <v>52</v>
      </c>
      <c r="B36" s="23" t="s">
        <v>167</v>
      </c>
      <c r="C36" s="23">
        <v>30.6</v>
      </c>
    </row>
    <row r="37" spans="1:3" outlineLevel="1">
      <c r="A37" s="23" t="s">
        <v>27</v>
      </c>
      <c r="B37" s="23" t="s">
        <v>167</v>
      </c>
      <c r="C37" s="23">
        <v>34.5</v>
      </c>
    </row>
    <row r="38" spans="1:3" outlineLevel="1">
      <c r="A38" s="23" t="s">
        <v>53</v>
      </c>
      <c r="B38" s="23" t="s">
        <v>167</v>
      </c>
      <c r="C38" s="23">
        <v>38</v>
      </c>
    </row>
    <row r="39" spans="1:3" outlineLevel="1">
      <c r="A39" s="23" t="s">
        <v>28</v>
      </c>
      <c r="B39" s="23" t="s">
        <v>167</v>
      </c>
      <c r="C39" s="23">
        <v>21.4</v>
      </c>
    </row>
    <row r="40" spans="1:3" outlineLevel="1">
      <c r="A40" s="23" t="s">
        <v>29</v>
      </c>
      <c r="B40" s="23" t="s">
        <v>167</v>
      </c>
      <c r="C40" s="23">
        <v>23.8</v>
      </c>
    </row>
    <row r="41" spans="1:3" outlineLevel="1">
      <c r="A41" s="23" t="s">
        <v>54</v>
      </c>
      <c r="B41" s="23" t="s">
        <v>167</v>
      </c>
      <c r="C41" s="23">
        <v>26.3</v>
      </c>
    </row>
    <row r="42" spans="1:3" outlineLevel="1">
      <c r="A42" s="23" t="s">
        <v>30</v>
      </c>
      <c r="B42" s="23" t="s">
        <v>167</v>
      </c>
      <c r="C42" s="23">
        <v>18.5</v>
      </c>
    </row>
    <row r="43" spans="1:3" outlineLevel="1">
      <c r="A43" s="23" t="s">
        <v>253</v>
      </c>
      <c r="B43" s="23" t="s">
        <v>167</v>
      </c>
      <c r="C43" s="23">
        <v>20</v>
      </c>
    </row>
    <row r="44" spans="1:3" outlineLevel="1">
      <c r="A44" s="23" t="s">
        <v>55</v>
      </c>
      <c r="B44" s="23" t="s">
        <v>167</v>
      </c>
      <c r="C44" s="23">
        <v>37.4</v>
      </c>
    </row>
    <row r="45" spans="1:3" outlineLevel="1">
      <c r="A45" s="23" t="s">
        <v>33</v>
      </c>
      <c r="B45" s="23" t="s">
        <v>167</v>
      </c>
      <c r="C45" s="23">
        <v>26.7</v>
      </c>
    </row>
    <row r="46" spans="1:3" outlineLevel="1">
      <c r="A46" s="23" t="s">
        <v>56</v>
      </c>
      <c r="B46" s="23" t="s">
        <v>167</v>
      </c>
      <c r="C46" s="23">
        <v>42</v>
      </c>
    </row>
    <row r="47" spans="1:3" outlineLevel="1">
      <c r="A47" s="23" t="s">
        <v>57</v>
      </c>
      <c r="B47" s="23" t="s">
        <v>167</v>
      </c>
      <c r="C47" s="23">
        <v>39</v>
      </c>
    </row>
    <row r="48" spans="1:3" outlineLevel="1">
      <c r="A48" s="23" t="s">
        <v>58</v>
      </c>
      <c r="B48" s="23" t="s">
        <v>167</v>
      </c>
      <c r="C48" s="23">
        <v>37</v>
      </c>
    </row>
    <row r="49" spans="1:3" outlineLevel="1">
      <c r="A49" s="23" t="s">
        <v>59</v>
      </c>
      <c r="B49" s="23" t="s">
        <v>167</v>
      </c>
      <c r="C49" s="23">
        <v>18.3</v>
      </c>
    </row>
    <row r="50" spans="1:3" outlineLevel="1">
      <c r="A50" s="23" t="s">
        <v>36</v>
      </c>
      <c r="B50" s="23" t="s">
        <v>167</v>
      </c>
      <c r="C50" s="23">
        <v>10.1</v>
      </c>
    </row>
    <row r="51" spans="1:3" outlineLevel="1">
      <c r="A51" s="23" t="s">
        <v>60</v>
      </c>
      <c r="B51" s="23" t="s">
        <v>167</v>
      </c>
      <c r="C51" s="23">
        <v>47.6</v>
      </c>
    </row>
    <row r="52" spans="1:3" outlineLevel="1">
      <c r="A52" s="23" t="s">
        <v>61</v>
      </c>
      <c r="B52" s="23" t="s">
        <v>167</v>
      </c>
      <c r="C52" s="23">
        <v>22.2</v>
      </c>
    </row>
    <row r="53" spans="1:3" outlineLevel="1">
      <c r="A53" s="23" t="s">
        <v>63</v>
      </c>
      <c r="B53" s="23" t="s">
        <v>167</v>
      </c>
      <c r="C53" s="23">
        <v>31</v>
      </c>
    </row>
    <row r="54" spans="1:3" outlineLevel="1">
      <c r="A54" s="23" t="s">
        <v>39</v>
      </c>
      <c r="B54" s="23" t="s">
        <v>167</v>
      </c>
      <c r="C54" s="23">
        <v>16</v>
      </c>
    </row>
    <row r="55" spans="1:3" outlineLevel="1">
      <c r="A55" s="23" t="s">
        <v>255</v>
      </c>
      <c r="B55" s="23" t="s">
        <v>167</v>
      </c>
      <c r="C55" s="23">
        <v>12</v>
      </c>
    </row>
    <row r="56" spans="1:3" outlineLevel="1">
      <c r="A56" s="23" t="s">
        <v>40</v>
      </c>
      <c r="B56" s="23" t="s">
        <v>167</v>
      </c>
      <c r="C56" s="23">
        <v>21.3</v>
      </c>
    </row>
    <row r="57" spans="1:3" outlineLevel="1">
      <c r="A57" s="23" t="s">
        <v>65</v>
      </c>
      <c r="B57" s="23" t="s">
        <v>167</v>
      </c>
      <c r="C57" s="23">
        <v>28.3</v>
      </c>
    </row>
    <row r="58" spans="1:3" outlineLevel="1">
      <c r="A58" s="23" t="s">
        <v>66</v>
      </c>
      <c r="B58" s="23" t="s">
        <v>167</v>
      </c>
      <c r="C58" s="23">
        <v>11.9</v>
      </c>
    </row>
    <row r="59" spans="1:3" outlineLevel="1">
      <c r="A59" s="23" t="s">
        <v>256</v>
      </c>
      <c r="B59" s="23" t="s">
        <v>167</v>
      </c>
      <c r="C59" s="23">
        <v>20.8</v>
      </c>
    </row>
    <row r="60" spans="1:3" outlineLevel="1">
      <c r="A60" s="23" t="s">
        <v>41</v>
      </c>
      <c r="B60" s="23" t="s">
        <v>167</v>
      </c>
      <c r="C60" s="23">
        <v>23.5</v>
      </c>
    </row>
    <row r="61" spans="1:3" outlineLevel="1">
      <c r="A61" s="23" t="s">
        <v>67</v>
      </c>
      <c r="B61" s="23" t="s">
        <v>167</v>
      </c>
      <c r="C61" s="23">
        <v>36</v>
      </c>
    </row>
    <row r="62" spans="1:3" outlineLevel="1">
      <c r="A62" s="23" t="s">
        <v>69</v>
      </c>
      <c r="B62" s="23" t="s">
        <v>167</v>
      </c>
      <c r="C62" s="23">
        <v>39.6</v>
      </c>
    </row>
    <row r="63" spans="1:3" outlineLevel="1">
      <c r="A63" s="23" t="s">
        <v>42</v>
      </c>
      <c r="B63" s="23" t="s">
        <v>167</v>
      </c>
      <c r="C63" s="23">
        <v>28</v>
      </c>
    </row>
    <row r="64" spans="1:3" outlineLevel="1">
      <c r="A64" s="23" t="s">
        <v>70</v>
      </c>
      <c r="B64" s="23" t="s">
        <v>167</v>
      </c>
      <c r="C64" s="23">
        <v>34.799999999999997</v>
      </c>
    </row>
    <row r="65" spans="1:3" outlineLevel="1">
      <c r="A65" s="23" t="s">
        <v>43</v>
      </c>
      <c r="B65" s="23" t="s">
        <v>167</v>
      </c>
      <c r="C65" s="23">
        <v>22.8</v>
      </c>
    </row>
    <row r="66" spans="1:3" outlineLevel="1">
      <c r="A66" s="23" t="s">
        <v>44</v>
      </c>
      <c r="B66" s="23" t="s">
        <v>167</v>
      </c>
      <c r="C66" s="23">
        <v>20.7</v>
      </c>
    </row>
    <row r="67" spans="1:3" outlineLevel="1">
      <c r="A67" s="23" t="s">
        <v>257</v>
      </c>
      <c r="B67" s="23" t="s">
        <v>167</v>
      </c>
      <c r="C67" s="23">
        <v>15.8</v>
      </c>
    </row>
    <row r="68" spans="1:3" outlineLevel="1">
      <c r="A68" s="23" t="s">
        <v>258</v>
      </c>
      <c r="B68" s="23" t="s">
        <v>167</v>
      </c>
      <c r="C68" s="23">
        <v>26.7</v>
      </c>
    </row>
    <row r="69" spans="1:3" outlineLevel="1">
      <c r="A69" s="23" t="s">
        <v>217</v>
      </c>
      <c r="B69" s="23" t="s">
        <v>167</v>
      </c>
      <c r="C69" s="23">
        <v>34.4</v>
      </c>
    </row>
    <row r="70" spans="1:3" outlineLevel="1">
      <c r="A70" s="23" t="s">
        <v>45</v>
      </c>
      <c r="B70" s="23" t="s">
        <v>167</v>
      </c>
      <c r="C70" s="23">
        <v>20</v>
      </c>
    </row>
    <row r="71" spans="1:3" outlineLevel="1">
      <c r="A71" s="23" t="s">
        <v>46</v>
      </c>
      <c r="B71" s="23" t="s">
        <v>167</v>
      </c>
      <c r="C71" s="23">
        <v>36.700000000000003</v>
      </c>
    </row>
    <row r="72" spans="1:3" outlineLevel="1">
      <c r="A72" s="23" t="s">
        <v>71</v>
      </c>
      <c r="B72" s="23" t="s">
        <v>167</v>
      </c>
      <c r="C72" s="23">
        <v>39.1</v>
      </c>
    </row>
    <row r="73" spans="1:3" outlineLevel="1">
      <c r="A73" s="23" t="s">
        <v>72</v>
      </c>
      <c r="B73" s="23" t="s">
        <v>167</v>
      </c>
      <c r="C73" s="23">
        <v>43.6</v>
      </c>
    </row>
    <row r="74" spans="1:3" outlineLevel="1">
      <c r="A74" s="23" t="s">
        <v>73</v>
      </c>
      <c r="B74" s="23" t="s">
        <v>167</v>
      </c>
      <c r="C74" s="23">
        <v>32.5</v>
      </c>
    </row>
    <row r="75" spans="1:3" outlineLevel="1">
      <c r="A75" s="23" t="s">
        <v>212</v>
      </c>
      <c r="B75" s="23" t="s">
        <v>167</v>
      </c>
      <c r="C75" s="23">
        <v>34.200000000000003</v>
      </c>
    </row>
    <row r="76" spans="1:3" outlineLevel="1">
      <c r="A76" s="23" t="s">
        <v>49</v>
      </c>
      <c r="B76" s="23" t="s">
        <v>167</v>
      </c>
      <c r="C76" s="23">
        <v>12.3</v>
      </c>
    </row>
    <row r="77" spans="1:3" outlineLevel="1">
      <c r="A77" s="23" t="s">
        <v>74</v>
      </c>
      <c r="B77" s="23" t="s">
        <v>167</v>
      </c>
      <c r="C77" s="23">
        <v>32</v>
      </c>
    </row>
    <row r="78" spans="1:3" outlineLevel="1">
      <c r="A78" s="23" t="s">
        <v>213</v>
      </c>
      <c r="B78" s="23" t="s">
        <v>167</v>
      </c>
      <c r="C78" s="23">
        <v>19.399999999999999</v>
      </c>
    </row>
    <row r="79" spans="1:3" outlineLevel="1">
      <c r="A79" s="23" t="s">
        <v>265</v>
      </c>
      <c r="B79" s="23" t="s">
        <v>202</v>
      </c>
      <c r="C79" s="23">
        <v>11.1</v>
      </c>
    </row>
    <row r="80" spans="1:3" outlineLevel="1">
      <c r="A80" s="23" t="s">
        <v>87</v>
      </c>
      <c r="B80" s="23" t="s">
        <v>202</v>
      </c>
      <c r="C80" s="23">
        <v>38.9</v>
      </c>
    </row>
    <row r="81" spans="1:3" outlineLevel="1">
      <c r="A81" s="23" t="s">
        <v>267</v>
      </c>
      <c r="B81" s="23" t="s">
        <v>202</v>
      </c>
      <c r="C81" s="23">
        <v>12.8</v>
      </c>
    </row>
    <row r="82" spans="1:3" outlineLevel="1">
      <c r="A82" s="23" t="s">
        <v>268</v>
      </c>
      <c r="B82" s="23" t="s">
        <v>202</v>
      </c>
      <c r="C82" s="23">
        <v>16.7</v>
      </c>
    </row>
    <row r="83" spans="1:3" outlineLevel="1">
      <c r="A83" s="23" t="s">
        <v>88</v>
      </c>
      <c r="B83" s="23" t="s">
        <v>202</v>
      </c>
      <c r="C83" s="23">
        <v>9.4</v>
      </c>
    </row>
    <row r="84" spans="1:3" outlineLevel="1">
      <c r="A84" s="23" t="s">
        <v>218</v>
      </c>
      <c r="B84" s="23" t="s">
        <v>202</v>
      </c>
      <c r="C84" s="23">
        <v>53.1</v>
      </c>
    </row>
    <row r="85" spans="1:3" outlineLevel="1">
      <c r="A85" s="23" t="s">
        <v>210</v>
      </c>
      <c r="B85" s="23" t="s">
        <v>202</v>
      </c>
      <c r="C85" s="23">
        <v>10.7</v>
      </c>
    </row>
    <row r="86" spans="1:3" outlineLevel="1">
      <c r="A86" s="23" t="s">
        <v>90</v>
      </c>
      <c r="B86" s="23" t="s">
        <v>202</v>
      </c>
      <c r="C86" s="23">
        <v>15.8</v>
      </c>
    </row>
    <row r="87" spans="1:3" outlineLevel="1">
      <c r="A87" s="23" t="s">
        <v>91</v>
      </c>
      <c r="B87" s="23" t="s">
        <v>202</v>
      </c>
      <c r="C87" s="23">
        <v>18.7</v>
      </c>
    </row>
    <row r="88" spans="1:3" outlineLevel="1">
      <c r="A88" s="23" t="s">
        <v>92</v>
      </c>
      <c r="B88" s="23" t="s">
        <v>202</v>
      </c>
      <c r="C88" s="23">
        <v>35.1</v>
      </c>
    </row>
    <row r="89" spans="1:3" outlineLevel="1">
      <c r="A89" s="23" t="s">
        <v>215</v>
      </c>
      <c r="B89" s="23" t="s">
        <v>202</v>
      </c>
      <c r="C89" s="23">
        <v>48.9</v>
      </c>
    </row>
    <row r="90" spans="1:3" outlineLevel="1">
      <c r="A90" s="23" t="s">
        <v>269</v>
      </c>
      <c r="B90" s="23" t="s">
        <v>202</v>
      </c>
      <c r="C90" s="23">
        <v>25</v>
      </c>
    </row>
    <row r="91" spans="1:3" outlineLevel="1">
      <c r="A91" s="23" t="s">
        <v>93</v>
      </c>
      <c r="B91" s="23" t="s">
        <v>202</v>
      </c>
      <c r="C91" s="23">
        <v>26.8</v>
      </c>
    </row>
    <row r="92" spans="1:3" outlineLevel="1">
      <c r="A92" s="23" t="s">
        <v>94</v>
      </c>
      <c r="B92" s="23" t="s">
        <v>202</v>
      </c>
      <c r="C92" s="23">
        <v>38</v>
      </c>
    </row>
    <row r="93" spans="1:3" outlineLevel="1">
      <c r="A93" s="23" t="s">
        <v>95</v>
      </c>
      <c r="B93" s="23" t="s">
        <v>202</v>
      </c>
      <c r="C93" s="23">
        <v>32.1</v>
      </c>
    </row>
    <row r="94" spans="1:3" outlineLevel="1">
      <c r="A94" s="23" t="s">
        <v>271</v>
      </c>
      <c r="B94" s="23" t="s">
        <v>202</v>
      </c>
      <c r="C94" s="23">
        <v>33.299999999999997</v>
      </c>
    </row>
    <row r="95" spans="1:3" outlineLevel="1">
      <c r="A95" s="23" t="s">
        <v>192</v>
      </c>
      <c r="B95" s="23" t="s">
        <v>202</v>
      </c>
      <c r="C95" s="23">
        <v>12.7</v>
      </c>
    </row>
    <row r="96" spans="1:3" outlineLevel="1">
      <c r="A96" s="23" t="s">
        <v>196</v>
      </c>
      <c r="B96" s="23" t="s">
        <v>202</v>
      </c>
      <c r="C96" s="23">
        <v>31.9</v>
      </c>
    </row>
    <row r="97" spans="1:3" outlineLevel="1">
      <c r="A97" s="23" t="s">
        <v>96</v>
      </c>
      <c r="B97" s="23" t="s">
        <v>202</v>
      </c>
      <c r="C97" s="23">
        <v>2.5</v>
      </c>
    </row>
    <row r="98" spans="1:3" outlineLevel="1">
      <c r="A98" s="23" t="s">
        <v>97</v>
      </c>
      <c r="B98" s="23" t="s">
        <v>202</v>
      </c>
      <c r="C98" s="23">
        <v>25.8</v>
      </c>
    </row>
    <row r="99" spans="1:3" outlineLevel="1">
      <c r="A99" s="23" t="s">
        <v>98</v>
      </c>
      <c r="B99" s="23" t="s">
        <v>202</v>
      </c>
      <c r="C99" s="23">
        <v>17.5</v>
      </c>
    </row>
    <row r="100" spans="1:3" outlineLevel="1">
      <c r="A100" s="23" t="s">
        <v>219</v>
      </c>
      <c r="B100" s="23" t="s">
        <v>202</v>
      </c>
      <c r="C100" s="23">
        <v>42.6</v>
      </c>
    </row>
    <row r="101" spans="1:3" outlineLevel="1">
      <c r="A101" s="23" t="s">
        <v>99</v>
      </c>
      <c r="B101" s="23" t="s">
        <v>202</v>
      </c>
      <c r="C101" s="23">
        <v>45.7</v>
      </c>
    </row>
    <row r="102" spans="1:3" outlineLevel="1">
      <c r="A102" s="23" t="s">
        <v>100</v>
      </c>
      <c r="B102" s="23" t="s">
        <v>202</v>
      </c>
      <c r="C102" s="23">
        <v>18.3</v>
      </c>
    </row>
    <row r="103" spans="1:3" outlineLevel="1">
      <c r="A103" s="23" t="s">
        <v>101</v>
      </c>
      <c r="B103" s="23" t="s">
        <v>202</v>
      </c>
      <c r="C103" s="23">
        <v>13.8</v>
      </c>
    </row>
    <row r="104" spans="1:3" outlineLevel="1">
      <c r="A104" s="23" t="s">
        <v>102</v>
      </c>
      <c r="B104" s="23" t="s">
        <v>202</v>
      </c>
      <c r="C104" s="23">
        <v>27.7</v>
      </c>
    </row>
    <row r="105" spans="1:3" outlineLevel="1">
      <c r="A105" s="23" t="s">
        <v>274</v>
      </c>
      <c r="B105" s="23" t="s">
        <v>202</v>
      </c>
      <c r="C105" s="23">
        <v>13.3</v>
      </c>
    </row>
    <row r="106" spans="1:3" outlineLevel="1">
      <c r="A106" s="23" t="s">
        <v>275</v>
      </c>
      <c r="B106" s="23" t="s">
        <v>202</v>
      </c>
      <c r="C106" s="23">
        <v>16.7</v>
      </c>
    </row>
    <row r="107" spans="1:3" outlineLevel="1">
      <c r="A107" s="23" t="s">
        <v>276</v>
      </c>
      <c r="B107" s="23" t="s">
        <v>202</v>
      </c>
      <c r="C107" s="23">
        <v>13</v>
      </c>
    </row>
    <row r="108" spans="1:3" outlineLevel="1">
      <c r="A108" s="23" t="s">
        <v>277</v>
      </c>
      <c r="B108" s="23" t="s">
        <v>202</v>
      </c>
      <c r="C108" s="23">
        <v>25.5</v>
      </c>
    </row>
    <row r="109" spans="1:3" outlineLevel="1">
      <c r="A109" s="23" t="s">
        <v>278</v>
      </c>
      <c r="B109" s="23" t="s">
        <v>202</v>
      </c>
      <c r="C109" s="23">
        <v>31</v>
      </c>
    </row>
    <row r="110" spans="1:3" outlineLevel="1">
      <c r="A110" s="23" t="s">
        <v>103</v>
      </c>
      <c r="B110" s="23" t="s">
        <v>202</v>
      </c>
      <c r="C110" s="23">
        <v>20.2</v>
      </c>
    </row>
    <row r="111" spans="1:3" outlineLevel="1">
      <c r="A111" s="23" t="s">
        <v>104</v>
      </c>
      <c r="B111" s="23" t="s">
        <v>202</v>
      </c>
      <c r="C111" s="23">
        <v>22.2</v>
      </c>
    </row>
    <row r="112" spans="1:3" outlineLevel="1">
      <c r="A112" s="23" t="s">
        <v>105</v>
      </c>
      <c r="B112" s="23" t="s">
        <v>172</v>
      </c>
      <c r="C112" s="23">
        <v>25.8</v>
      </c>
    </row>
    <row r="113" spans="1:3" outlineLevel="1">
      <c r="A113" s="23" t="s">
        <v>25</v>
      </c>
      <c r="B113" s="23" t="s">
        <v>172</v>
      </c>
      <c r="C113" s="23">
        <v>18.100000000000001</v>
      </c>
    </row>
    <row r="114" spans="1:3" outlineLevel="1">
      <c r="A114" s="23" t="s">
        <v>26</v>
      </c>
      <c r="B114" s="23" t="s">
        <v>172</v>
      </c>
      <c r="C114" s="23">
        <v>16.8</v>
      </c>
    </row>
    <row r="115" spans="1:3" outlineLevel="1">
      <c r="A115" s="23" t="s">
        <v>106</v>
      </c>
      <c r="B115" s="23" t="s">
        <v>172</v>
      </c>
      <c r="C115" s="23">
        <v>7.5</v>
      </c>
    </row>
    <row r="116" spans="1:3" outlineLevel="1">
      <c r="A116" s="23" t="s">
        <v>31</v>
      </c>
      <c r="B116" s="23" t="s">
        <v>172</v>
      </c>
      <c r="C116" s="23">
        <v>17.899999999999999</v>
      </c>
    </row>
    <row r="117" spans="1:3" outlineLevel="1">
      <c r="A117" s="23" t="s">
        <v>107</v>
      </c>
      <c r="B117" s="23" t="s">
        <v>172</v>
      </c>
      <c r="C117" s="23">
        <v>14.9</v>
      </c>
    </row>
    <row r="118" spans="1:3" outlineLevel="1">
      <c r="A118" s="23" t="s">
        <v>35</v>
      </c>
      <c r="B118" s="23" t="s">
        <v>172</v>
      </c>
      <c r="C118" s="23">
        <v>16</v>
      </c>
    </row>
    <row r="119" spans="1:3" outlineLevel="1">
      <c r="A119" s="23" t="s">
        <v>108</v>
      </c>
      <c r="B119" s="23" t="s">
        <v>172</v>
      </c>
      <c r="C119" s="23">
        <v>25.3</v>
      </c>
    </row>
    <row r="120" spans="1:3" outlineLevel="1">
      <c r="A120" s="23" t="s">
        <v>62</v>
      </c>
      <c r="B120" s="23" t="s">
        <v>172</v>
      </c>
      <c r="C120" s="23">
        <v>27.5</v>
      </c>
    </row>
    <row r="121" spans="1:3" outlineLevel="1">
      <c r="A121" s="23" t="s">
        <v>109</v>
      </c>
      <c r="B121" s="23" t="s">
        <v>172</v>
      </c>
      <c r="C121" s="23">
        <v>15.4</v>
      </c>
    </row>
    <row r="122" spans="1:3" outlineLevel="1">
      <c r="A122" s="23" t="s">
        <v>110</v>
      </c>
      <c r="B122" s="23" t="s">
        <v>172</v>
      </c>
      <c r="C122" s="23">
        <v>3.1</v>
      </c>
    </row>
    <row r="123" spans="1:3" outlineLevel="1">
      <c r="A123" s="23" t="s">
        <v>111</v>
      </c>
      <c r="B123" s="23" t="s">
        <v>172</v>
      </c>
      <c r="C123" s="23">
        <v>3.1</v>
      </c>
    </row>
    <row r="124" spans="1:3" outlineLevel="1">
      <c r="A124" s="23" t="s">
        <v>112</v>
      </c>
      <c r="B124" s="23" t="s">
        <v>172</v>
      </c>
      <c r="C124" s="23">
        <v>16</v>
      </c>
    </row>
    <row r="125" spans="1:3" outlineLevel="1">
      <c r="A125" s="23" t="s">
        <v>113</v>
      </c>
      <c r="B125" s="23" t="s">
        <v>172</v>
      </c>
      <c r="C125" s="23">
        <v>20.5</v>
      </c>
    </row>
    <row r="126" spans="1:3" outlineLevel="1">
      <c r="A126" s="23" t="s">
        <v>216</v>
      </c>
      <c r="B126" s="23" t="s">
        <v>172</v>
      </c>
      <c r="C126" s="23">
        <v>1.2</v>
      </c>
    </row>
    <row r="127" spans="1:3" outlineLevel="1">
      <c r="A127" s="23" t="s">
        <v>211</v>
      </c>
      <c r="B127" s="23" t="s">
        <v>172</v>
      </c>
      <c r="C127" s="23">
        <v>0</v>
      </c>
    </row>
    <row r="128" spans="1:3" outlineLevel="1">
      <c r="A128" s="23" t="s">
        <v>114</v>
      </c>
      <c r="B128" s="23" t="s">
        <v>172</v>
      </c>
      <c r="C128" s="23">
        <v>19.899999999999999</v>
      </c>
    </row>
    <row r="129" spans="1:3" outlineLevel="1">
      <c r="A129" s="23" t="s">
        <v>160</v>
      </c>
      <c r="B129" s="23" t="s">
        <v>172</v>
      </c>
      <c r="C129" s="23">
        <v>30.5</v>
      </c>
    </row>
    <row r="130" spans="1:3" outlineLevel="1">
      <c r="A130" s="23" t="s">
        <v>116</v>
      </c>
      <c r="B130" s="23" t="s">
        <v>172</v>
      </c>
      <c r="C130" s="23">
        <v>13.2</v>
      </c>
    </row>
    <row r="131" spans="1:3" outlineLevel="1">
      <c r="A131" s="23" t="s">
        <v>117</v>
      </c>
      <c r="B131" s="23" t="s">
        <v>172</v>
      </c>
      <c r="C131" s="23">
        <v>31.3</v>
      </c>
    </row>
    <row r="132" spans="1:3" outlineLevel="1">
      <c r="A132" s="23" t="s">
        <v>48</v>
      </c>
      <c r="B132" s="23" t="s">
        <v>172</v>
      </c>
      <c r="C132" s="23">
        <v>14.6</v>
      </c>
    </row>
    <row r="133" spans="1:3" outlineLevel="1">
      <c r="A133" s="23" t="s">
        <v>118</v>
      </c>
      <c r="B133" s="23" t="s">
        <v>172</v>
      </c>
      <c r="C133" s="23">
        <v>22.5</v>
      </c>
    </row>
    <row r="134" spans="1:3" outlineLevel="1">
      <c r="A134" s="23" t="s">
        <v>119</v>
      </c>
      <c r="B134" s="23" t="s">
        <v>172</v>
      </c>
      <c r="C134" s="23">
        <v>0</v>
      </c>
    </row>
    <row r="135" spans="1:3" outlineLevel="1">
      <c r="A135" s="23" t="s">
        <v>281</v>
      </c>
      <c r="B135" s="23" t="s">
        <v>351</v>
      </c>
      <c r="C135" s="23">
        <v>16</v>
      </c>
    </row>
    <row r="136" spans="1:3" outlineLevel="1">
      <c r="A136" s="23" t="s">
        <v>282</v>
      </c>
      <c r="B136" s="23" t="s">
        <v>351</v>
      </c>
      <c r="C136" s="23">
        <v>6.5</v>
      </c>
    </row>
    <row r="137" spans="1:3" outlineLevel="1">
      <c r="A137" s="23" t="s">
        <v>283</v>
      </c>
      <c r="B137" s="23" t="s">
        <v>351</v>
      </c>
      <c r="C137" s="23">
        <v>9.1</v>
      </c>
    </row>
    <row r="138" spans="1:3" outlineLevel="1">
      <c r="A138" s="23" t="s">
        <v>284</v>
      </c>
      <c r="B138" s="23" t="s">
        <v>351</v>
      </c>
      <c r="C138" s="23">
        <v>0</v>
      </c>
    </row>
    <row r="139" spans="1:3" outlineLevel="1">
      <c r="A139" s="23" t="s">
        <v>285</v>
      </c>
      <c r="B139" s="23" t="s">
        <v>351</v>
      </c>
      <c r="C139" s="23">
        <v>10.5</v>
      </c>
    </row>
    <row r="140" spans="1:3" outlineLevel="1">
      <c r="A140" s="23" t="s">
        <v>286</v>
      </c>
      <c r="B140" s="23" t="s">
        <v>351</v>
      </c>
      <c r="C140" s="23">
        <v>12.5</v>
      </c>
    </row>
    <row r="141" spans="1:3" outlineLevel="1">
      <c r="A141" s="23" t="s">
        <v>287</v>
      </c>
      <c r="B141" s="23" t="s">
        <v>351</v>
      </c>
      <c r="C141" s="23">
        <v>0</v>
      </c>
    </row>
    <row r="142" spans="1:3" outlineLevel="1">
      <c r="A142" s="23" t="s">
        <v>288</v>
      </c>
      <c r="B142" s="23" t="s">
        <v>351</v>
      </c>
      <c r="C142" s="23">
        <v>10</v>
      </c>
    </row>
    <row r="143" spans="1:3" outlineLevel="1">
      <c r="A143" s="23" t="s">
        <v>289</v>
      </c>
      <c r="B143" s="23" t="s">
        <v>351</v>
      </c>
      <c r="C143" s="23">
        <v>2</v>
      </c>
    </row>
    <row r="144" spans="1:3" outlineLevel="1">
      <c r="A144" s="23" t="s">
        <v>290</v>
      </c>
      <c r="B144" s="23" t="s">
        <v>351</v>
      </c>
      <c r="C144" s="23">
        <v>3.8</v>
      </c>
    </row>
    <row r="145" spans="1:3" outlineLevel="1">
      <c r="A145" s="23" t="s">
        <v>291</v>
      </c>
      <c r="B145" s="23" t="s">
        <v>351</v>
      </c>
      <c r="C145" s="23">
        <v>6.7</v>
      </c>
    </row>
    <row r="146" spans="1:3" outlineLevel="1">
      <c r="A146" s="23" t="s">
        <v>292</v>
      </c>
      <c r="B146" s="23" t="s">
        <v>351</v>
      </c>
      <c r="C146" s="23">
        <v>0</v>
      </c>
    </row>
    <row r="147" spans="1:3" outlineLevel="1">
      <c r="A147" s="23" t="s">
        <v>129</v>
      </c>
      <c r="B147" s="23" t="s">
        <v>174</v>
      </c>
      <c r="C147" s="23">
        <v>38.200000000000003</v>
      </c>
    </row>
    <row r="148" spans="1:3" outlineLevel="1">
      <c r="A148" s="23" t="s">
        <v>130</v>
      </c>
      <c r="B148" s="23" t="s">
        <v>174</v>
      </c>
      <c r="C148" s="23">
        <v>7.2</v>
      </c>
    </row>
    <row r="149" spans="1:3" outlineLevel="1">
      <c r="A149" s="23" t="s">
        <v>131</v>
      </c>
      <c r="B149" s="23" t="s">
        <v>174</v>
      </c>
      <c r="C149" s="23">
        <v>9.5</v>
      </c>
    </row>
    <row r="150" spans="1:3" outlineLevel="1">
      <c r="A150" s="23" t="s">
        <v>132</v>
      </c>
      <c r="B150" s="23" t="s">
        <v>174</v>
      </c>
      <c r="C150" s="23">
        <v>11</v>
      </c>
    </row>
    <row r="151" spans="1:3" outlineLevel="1">
      <c r="A151" s="23" t="s">
        <v>133</v>
      </c>
      <c r="B151" s="23" t="s">
        <v>174</v>
      </c>
      <c r="C151" s="23">
        <v>36.4</v>
      </c>
    </row>
    <row r="152" spans="1:3" outlineLevel="1">
      <c r="A152" s="23" t="s">
        <v>293</v>
      </c>
      <c r="B152" s="23" t="s">
        <v>174</v>
      </c>
      <c r="C152" s="23">
        <v>23.6</v>
      </c>
    </row>
    <row r="153" spans="1:3" outlineLevel="1">
      <c r="A153" s="23" t="s">
        <v>134</v>
      </c>
      <c r="B153" s="23" t="s">
        <v>174</v>
      </c>
      <c r="C153" s="23">
        <v>31.1</v>
      </c>
    </row>
    <row r="154" spans="1:3" outlineLevel="1">
      <c r="A154" s="23" t="s">
        <v>294</v>
      </c>
      <c r="B154" s="23" t="s">
        <v>174</v>
      </c>
      <c r="C154" s="23">
        <v>8.6</v>
      </c>
    </row>
    <row r="155" spans="1:3" outlineLevel="1">
      <c r="A155" s="23" t="s">
        <v>135</v>
      </c>
      <c r="B155" s="23" t="s">
        <v>174</v>
      </c>
      <c r="C155" s="23">
        <v>12.8</v>
      </c>
    </row>
    <row r="156" spans="1:3" outlineLevel="1">
      <c r="A156" s="23" t="s">
        <v>188</v>
      </c>
      <c r="B156" s="23" t="s">
        <v>174</v>
      </c>
      <c r="C156" s="23">
        <v>6.1</v>
      </c>
    </row>
    <row r="157" spans="1:3" outlineLevel="1">
      <c r="A157" s="23" t="s">
        <v>136</v>
      </c>
      <c r="B157" s="23" t="s">
        <v>174</v>
      </c>
      <c r="C157" s="23">
        <v>11.3</v>
      </c>
    </row>
    <row r="158" spans="1:3" outlineLevel="1">
      <c r="A158" s="23" t="s">
        <v>137</v>
      </c>
      <c r="B158" s="23" t="s">
        <v>174</v>
      </c>
      <c r="C158" s="23">
        <v>10.6</v>
      </c>
    </row>
    <row r="159" spans="1:3" outlineLevel="1">
      <c r="A159" s="23" t="s">
        <v>138</v>
      </c>
      <c r="B159" s="23" t="s">
        <v>174</v>
      </c>
      <c r="C159" s="23">
        <v>8.9</v>
      </c>
    </row>
    <row r="160" spans="1:3" outlineLevel="1">
      <c r="A160" s="23" t="s">
        <v>295</v>
      </c>
      <c r="B160" s="23" t="s">
        <v>174</v>
      </c>
      <c r="C160" s="23">
        <v>10.8</v>
      </c>
    </row>
    <row r="161" spans="1:3" outlineLevel="1">
      <c r="A161" s="23" t="s">
        <v>296</v>
      </c>
      <c r="B161" s="23" t="s">
        <v>174</v>
      </c>
      <c r="C161" s="23">
        <v>24</v>
      </c>
    </row>
    <row r="162" spans="1:3" outlineLevel="1">
      <c r="A162" s="23" t="s">
        <v>297</v>
      </c>
      <c r="B162" s="23" t="s">
        <v>174</v>
      </c>
      <c r="C162" s="23">
        <v>22</v>
      </c>
    </row>
    <row r="163" spans="1:3" outlineLevel="1">
      <c r="A163" s="23" t="s">
        <v>139</v>
      </c>
      <c r="B163" s="23" t="s">
        <v>174</v>
      </c>
      <c r="C163" s="23">
        <v>38.799999999999997</v>
      </c>
    </row>
    <row r="164" spans="1:3" outlineLevel="1">
      <c r="A164" s="23" t="s">
        <v>140</v>
      </c>
      <c r="B164" s="23" t="s">
        <v>174</v>
      </c>
      <c r="C164" s="23">
        <v>17.100000000000001</v>
      </c>
    </row>
    <row r="165" spans="1:3" outlineLevel="1">
      <c r="A165" s="23" t="s">
        <v>187</v>
      </c>
      <c r="B165" s="23" t="s">
        <v>174</v>
      </c>
      <c r="C165" s="23">
        <v>10.3</v>
      </c>
    </row>
    <row r="166" spans="1:3" outlineLevel="1">
      <c r="A166" s="23" t="s">
        <v>141</v>
      </c>
      <c r="B166" s="23" t="s">
        <v>174</v>
      </c>
      <c r="C166" s="23">
        <v>12.7</v>
      </c>
    </row>
    <row r="167" spans="1:3" outlineLevel="1">
      <c r="A167" s="23" t="s">
        <v>142</v>
      </c>
      <c r="B167" s="23" t="s">
        <v>174</v>
      </c>
      <c r="C167" s="23">
        <v>21.9</v>
      </c>
    </row>
    <row r="168" spans="1:3" outlineLevel="1">
      <c r="A168" s="23" t="s">
        <v>298</v>
      </c>
      <c r="B168" s="23" t="s">
        <v>174</v>
      </c>
      <c r="C168" s="23">
        <v>13.7</v>
      </c>
    </row>
    <row r="169" spans="1:3" outlineLevel="1">
      <c r="A169" s="23" t="s">
        <v>143</v>
      </c>
      <c r="B169" s="23" t="s">
        <v>174</v>
      </c>
      <c r="C169" s="23">
        <v>21.8</v>
      </c>
    </row>
    <row r="170" spans="1:3" outlineLevel="1">
      <c r="A170" s="23" t="s">
        <v>197</v>
      </c>
      <c r="B170" s="23" t="s">
        <v>174</v>
      </c>
      <c r="C170" s="23">
        <v>22.9</v>
      </c>
    </row>
    <row r="171" spans="1:3" outlineLevel="1">
      <c r="A171" s="23" t="s">
        <v>144</v>
      </c>
      <c r="B171" s="23" t="s">
        <v>174</v>
      </c>
      <c r="C171" s="23">
        <v>12.3</v>
      </c>
    </row>
    <row r="172" spans="1:3" outlineLevel="1">
      <c r="A172" s="23" t="s">
        <v>145</v>
      </c>
      <c r="B172" s="23" t="s">
        <v>174</v>
      </c>
      <c r="C172" s="23">
        <v>19.2</v>
      </c>
    </row>
    <row r="173" spans="1:3" outlineLevel="1">
      <c r="A173" s="23" t="s">
        <v>146</v>
      </c>
      <c r="B173" s="23" t="s">
        <v>174</v>
      </c>
      <c r="C173" s="23">
        <v>16.7</v>
      </c>
    </row>
    <row r="174" spans="1:3" outlineLevel="1">
      <c r="A174" s="23" t="s">
        <v>147</v>
      </c>
      <c r="B174" s="23" t="s">
        <v>174</v>
      </c>
      <c r="C174" s="23">
        <v>8.8000000000000007</v>
      </c>
    </row>
    <row r="175" spans="1:3" outlineLevel="1">
      <c r="A175" s="23" t="s">
        <v>148</v>
      </c>
      <c r="B175" s="23" t="s">
        <v>174</v>
      </c>
      <c r="C175" s="23">
        <v>25.2</v>
      </c>
    </row>
    <row r="176" spans="1:3" outlineLevel="1">
      <c r="A176" s="23" t="s">
        <v>149</v>
      </c>
      <c r="B176" s="23" t="s">
        <v>174</v>
      </c>
      <c r="C176" s="23">
        <v>11.6</v>
      </c>
    </row>
    <row r="177" spans="1:3" outlineLevel="1">
      <c r="A177" s="23" t="s">
        <v>150</v>
      </c>
      <c r="B177" s="23" t="s">
        <v>174</v>
      </c>
      <c r="C177" s="23">
        <v>39.6</v>
      </c>
    </row>
    <row r="178" spans="1:3" outlineLevel="1">
      <c r="A178" s="23" t="s">
        <v>151</v>
      </c>
      <c r="B178" s="23" t="s">
        <v>174</v>
      </c>
      <c r="C178" s="23">
        <v>41.3</v>
      </c>
    </row>
    <row r="179" spans="1:3" outlineLevel="1">
      <c r="A179" s="23" t="s">
        <v>152</v>
      </c>
      <c r="B179" s="23" t="s">
        <v>174</v>
      </c>
      <c r="C179" s="23">
        <v>17</v>
      </c>
    </row>
    <row r="180" spans="1:3" outlineLevel="1">
      <c r="A180" s="23" t="s">
        <v>153</v>
      </c>
      <c r="B180" s="23" t="s">
        <v>174</v>
      </c>
      <c r="C180" s="23">
        <v>5.6</v>
      </c>
    </row>
    <row r="181" spans="1:3" outlineLevel="1">
      <c r="A181" s="23" t="s">
        <v>154</v>
      </c>
      <c r="B181" s="23" t="s">
        <v>174</v>
      </c>
      <c r="C181" s="23">
        <v>61.3</v>
      </c>
    </row>
    <row r="182" spans="1:3" outlineLevel="1">
      <c r="A182" s="23" t="s">
        <v>193</v>
      </c>
      <c r="B182" s="23" t="s">
        <v>174</v>
      </c>
      <c r="C182" s="23">
        <v>18.2</v>
      </c>
    </row>
    <row r="183" spans="1:3" outlineLevel="1">
      <c r="A183" s="23" t="s">
        <v>155</v>
      </c>
      <c r="B183" s="23" t="s">
        <v>174</v>
      </c>
      <c r="C183" s="23">
        <v>41.8</v>
      </c>
    </row>
    <row r="184" spans="1:3" outlineLevel="1">
      <c r="A184" s="23" t="s">
        <v>299</v>
      </c>
      <c r="B184" s="23" t="s">
        <v>174</v>
      </c>
      <c r="C184" s="23">
        <v>21.2</v>
      </c>
    </row>
    <row r="185" spans="1:3" outlineLevel="1">
      <c r="A185" s="23" t="s">
        <v>156</v>
      </c>
      <c r="B185" s="23" t="s">
        <v>174</v>
      </c>
      <c r="C185" s="23">
        <v>12.4</v>
      </c>
    </row>
    <row r="186" spans="1:3" outlineLevel="1">
      <c r="A186" s="23" t="s">
        <v>157</v>
      </c>
      <c r="B186" s="23" t="s">
        <v>174</v>
      </c>
      <c r="C186" s="23">
        <v>24.4</v>
      </c>
    </row>
    <row r="187" spans="1:3" outlineLevel="1">
      <c r="A187" s="23" t="s">
        <v>158</v>
      </c>
      <c r="B187" s="23" t="s">
        <v>174</v>
      </c>
      <c r="C187" s="23">
        <v>42</v>
      </c>
    </row>
    <row r="188" spans="1:3" outlineLevel="1">
      <c r="A188" s="23" t="s">
        <v>159</v>
      </c>
      <c r="B188" s="23" t="s">
        <v>174</v>
      </c>
      <c r="C188" s="23">
        <v>28.5</v>
      </c>
    </row>
    <row r="189" spans="1:3" outlineLevel="1">
      <c r="A189" s="23" t="s">
        <v>195</v>
      </c>
      <c r="B189" s="23" t="s">
        <v>174</v>
      </c>
      <c r="C189" s="23">
        <v>6.2</v>
      </c>
    </row>
    <row r="190" spans="1:3" outlineLevel="1">
      <c r="A190" s="23" t="s">
        <v>161</v>
      </c>
      <c r="B190" s="23" t="s">
        <v>174</v>
      </c>
      <c r="C190" s="23">
        <v>17.600000000000001</v>
      </c>
    </row>
    <row r="191" spans="1:3" outlineLevel="1">
      <c r="A191" s="23" t="s">
        <v>162</v>
      </c>
      <c r="B191" s="23" t="s">
        <v>174</v>
      </c>
      <c r="C191" s="23">
        <v>34.299999999999997</v>
      </c>
    </row>
    <row r="192" spans="1:3" outlineLevel="1">
      <c r="A192" s="23" t="s">
        <v>128</v>
      </c>
      <c r="B192" s="23" t="s">
        <v>174</v>
      </c>
      <c r="C192" s="23">
        <v>36.4</v>
      </c>
    </row>
    <row r="193" spans="1:3" outlineLevel="1">
      <c r="A193" s="23" t="s">
        <v>163</v>
      </c>
      <c r="B193" s="23" t="s">
        <v>174</v>
      </c>
      <c r="C193" s="23">
        <v>18</v>
      </c>
    </row>
    <row r="194" spans="1:3" outlineLevel="1">
      <c r="A194" s="23" t="s">
        <v>164</v>
      </c>
      <c r="B194" s="23" t="s">
        <v>174</v>
      </c>
      <c r="C194" s="23">
        <v>32.6</v>
      </c>
    </row>
    <row r="195" spans="1:3" outlineLevel="1"/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5"/>
  <sheetViews>
    <sheetView zoomScale="76" zoomScaleNormal="76" workbookViewId="0"/>
  </sheetViews>
  <sheetFormatPr baseColWidth="10" defaultColWidth="8.83203125" defaultRowHeight="15"/>
  <cols>
    <col min="2" max="2" width="18.6640625" bestFit="1" customWidth="1"/>
    <col min="4" max="4" width="9.5" customWidth="1"/>
  </cols>
  <sheetData>
    <row r="1" spans="2:5">
      <c r="B1" s="118" t="s">
        <v>422</v>
      </c>
      <c r="C1" s="118" t="s">
        <v>417</v>
      </c>
      <c r="D1" s="118" t="s">
        <v>178</v>
      </c>
    </row>
    <row r="2" spans="2:5">
      <c r="B2" s="118" t="s">
        <v>418</v>
      </c>
      <c r="C2" s="118">
        <v>54.3</v>
      </c>
      <c r="D2" s="118">
        <v>45.7</v>
      </c>
    </row>
    <row r="3" spans="2:5">
      <c r="B3" s="118" t="s">
        <v>419</v>
      </c>
      <c r="C3" s="118">
        <v>58.4</v>
      </c>
      <c r="D3" s="118">
        <v>41.6</v>
      </c>
      <c r="E3" s="37"/>
    </row>
    <row r="4" spans="2:5">
      <c r="B4" s="118" t="s">
        <v>420</v>
      </c>
      <c r="C4" s="118">
        <v>58.1</v>
      </c>
      <c r="D4" s="118">
        <v>41.9</v>
      </c>
    </row>
    <row r="5" spans="2:5">
      <c r="B5" s="118" t="s">
        <v>421</v>
      </c>
      <c r="C5" s="118">
        <v>53.5</v>
      </c>
      <c r="D5" s="118">
        <v>46.5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7"/>
  <sheetViews>
    <sheetView zoomScale="78" zoomScaleNormal="78" workbookViewId="0"/>
  </sheetViews>
  <sheetFormatPr baseColWidth="10" defaultColWidth="8.83203125" defaultRowHeight="15"/>
  <cols>
    <col min="1" max="1" width="14.6640625" bestFit="1" customWidth="1"/>
    <col min="2" max="2" width="23.5" customWidth="1"/>
    <col min="3" max="3" width="24.33203125" customWidth="1"/>
  </cols>
  <sheetData>
    <row r="1" spans="1:5">
      <c r="A1" s="167" t="s">
        <v>22</v>
      </c>
      <c r="B1" s="167" t="s">
        <v>300</v>
      </c>
      <c r="C1" s="167" t="s">
        <v>301</v>
      </c>
    </row>
    <row r="2" spans="1:5">
      <c r="A2" s="88" t="s">
        <v>65</v>
      </c>
      <c r="B2" s="124">
        <v>14.9</v>
      </c>
      <c r="C2" s="124">
        <v>-6.2999999999999989</v>
      </c>
      <c r="E2" s="89"/>
    </row>
    <row r="3" spans="1:5">
      <c r="A3" s="88" t="s">
        <v>48</v>
      </c>
      <c r="B3" s="124">
        <v>16.7</v>
      </c>
      <c r="C3" s="124">
        <v>-0.60000000000000142</v>
      </c>
    </row>
    <row r="4" spans="1:5">
      <c r="A4" s="88" t="s">
        <v>63</v>
      </c>
      <c r="B4" s="124">
        <v>22</v>
      </c>
      <c r="C4" s="124">
        <v>0.19999999999999929</v>
      </c>
    </row>
    <row r="5" spans="1:5">
      <c r="A5" s="88" t="s">
        <v>32</v>
      </c>
      <c r="B5" s="124">
        <v>23.1</v>
      </c>
      <c r="C5" s="124">
        <v>-7.5999999999999979</v>
      </c>
    </row>
    <row r="6" spans="1:5">
      <c r="A6" s="88" t="s">
        <v>67</v>
      </c>
      <c r="B6" s="124">
        <v>24.5</v>
      </c>
      <c r="C6" s="124">
        <v>-0.69999999999999929</v>
      </c>
    </row>
    <row r="7" spans="1:5">
      <c r="A7" s="88" t="s">
        <v>59</v>
      </c>
      <c r="B7" s="124">
        <v>24.7</v>
      </c>
      <c r="C7" s="124">
        <v>2.1999999999999993</v>
      </c>
    </row>
    <row r="8" spans="1:5">
      <c r="A8" s="88" t="s">
        <v>31</v>
      </c>
      <c r="B8" s="124">
        <v>27.2</v>
      </c>
      <c r="C8" s="124">
        <v>10</v>
      </c>
    </row>
    <row r="9" spans="1:5">
      <c r="A9" s="88" t="s">
        <v>302</v>
      </c>
      <c r="B9" s="124">
        <v>27.3</v>
      </c>
      <c r="C9" s="124">
        <v>3.6999999999999993</v>
      </c>
    </row>
    <row r="10" spans="1:5">
      <c r="A10" s="88" t="s">
        <v>58</v>
      </c>
      <c r="B10" s="124">
        <v>28.1</v>
      </c>
      <c r="C10" s="124">
        <v>2.8000000000000007</v>
      </c>
    </row>
    <row r="11" spans="1:5">
      <c r="A11" s="88" t="s">
        <v>55</v>
      </c>
      <c r="B11" s="124">
        <v>28.6</v>
      </c>
      <c r="C11" s="124">
        <v>8.2000000000000028</v>
      </c>
    </row>
    <row r="12" spans="1:5">
      <c r="A12" s="88" t="s">
        <v>66</v>
      </c>
      <c r="B12" s="124">
        <v>28.9</v>
      </c>
      <c r="C12" s="124">
        <v>9</v>
      </c>
    </row>
    <row r="13" spans="1:5">
      <c r="A13" s="88" t="s">
        <v>52</v>
      </c>
      <c r="B13" s="124">
        <v>29.5</v>
      </c>
      <c r="C13" s="124">
        <v>8.5</v>
      </c>
    </row>
    <row r="14" spans="1:5">
      <c r="A14" s="88" t="s">
        <v>30</v>
      </c>
      <c r="B14" s="124">
        <v>29.5</v>
      </c>
      <c r="C14" s="124">
        <v>2</v>
      </c>
    </row>
    <row r="15" spans="1:5">
      <c r="A15" s="88" t="s">
        <v>71</v>
      </c>
      <c r="B15" s="124">
        <v>30.3</v>
      </c>
      <c r="C15" s="124">
        <v>7.1000000000000014</v>
      </c>
    </row>
    <row r="16" spans="1:5">
      <c r="A16" s="88" t="s">
        <v>61</v>
      </c>
      <c r="B16" s="124">
        <v>31</v>
      </c>
      <c r="C16" s="124">
        <v>-10.399999999999999</v>
      </c>
    </row>
    <row r="17" spans="1:14">
      <c r="A17" s="88" t="s">
        <v>57</v>
      </c>
      <c r="B17" s="124">
        <v>31.1</v>
      </c>
      <c r="C17" s="124">
        <v>-5.8999999999999986</v>
      </c>
    </row>
    <row r="18" spans="1:14">
      <c r="A18" s="88" t="s">
        <v>33</v>
      </c>
      <c r="B18" s="124">
        <v>31.6</v>
      </c>
      <c r="C18" s="124">
        <v>-8</v>
      </c>
    </row>
    <row r="19" spans="1:14">
      <c r="A19" s="88" t="s">
        <v>53</v>
      </c>
      <c r="B19" s="124">
        <v>32</v>
      </c>
      <c r="C19" s="124">
        <v>0.89999999999999858</v>
      </c>
    </row>
    <row r="20" spans="1:14">
      <c r="A20" s="88" t="s">
        <v>70</v>
      </c>
      <c r="B20" s="124">
        <v>32.200000000000003</v>
      </c>
      <c r="C20" s="124">
        <v>0.80000000000000426</v>
      </c>
    </row>
    <row r="21" spans="1:14">
      <c r="A21" s="88" t="s">
        <v>44</v>
      </c>
      <c r="B21" s="124">
        <v>32.4</v>
      </c>
      <c r="C21" s="124">
        <v>-1.3000000000000043</v>
      </c>
    </row>
    <row r="22" spans="1:14">
      <c r="A22" s="88" t="s">
        <v>51</v>
      </c>
      <c r="B22" s="124">
        <v>33.1</v>
      </c>
      <c r="C22" s="124">
        <v>4.8000000000000007</v>
      </c>
      <c r="F22" s="90"/>
      <c r="G22" s="90"/>
      <c r="H22" s="90"/>
      <c r="I22" s="90"/>
      <c r="J22" s="90"/>
      <c r="K22" s="90"/>
      <c r="L22" s="90"/>
      <c r="M22" s="90"/>
      <c r="N22" s="90"/>
    </row>
    <row r="23" spans="1:14">
      <c r="A23" s="88" t="s">
        <v>234</v>
      </c>
      <c r="B23" s="124">
        <v>33.799999999999997</v>
      </c>
      <c r="C23" s="124">
        <v>-0.5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>
      <c r="A24" s="88" t="s">
        <v>56</v>
      </c>
      <c r="B24" s="124">
        <v>34.1</v>
      </c>
      <c r="C24" s="124">
        <v>0.20000000000000284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>
      <c r="A25" s="88" t="s">
        <v>45</v>
      </c>
      <c r="B25" s="124">
        <v>34.299999999999997</v>
      </c>
      <c r="C25" s="124">
        <v>6.8999999999999986</v>
      </c>
    </row>
    <row r="26" spans="1:14">
      <c r="A26" s="88" t="s">
        <v>60</v>
      </c>
      <c r="B26" s="124">
        <v>34.799999999999997</v>
      </c>
      <c r="C26" s="124">
        <v>0.79999999999999716</v>
      </c>
    </row>
    <row r="27" spans="1:14">
      <c r="A27" s="88" t="s">
        <v>69</v>
      </c>
      <c r="B27" s="124">
        <v>35.4</v>
      </c>
      <c r="C27" s="124">
        <v>1.3999999999999986</v>
      </c>
    </row>
    <row r="28" spans="1:14">
      <c r="A28" s="88" t="s">
        <v>80</v>
      </c>
      <c r="B28" s="124">
        <v>36.700000000000003</v>
      </c>
      <c r="C28" s="124">
        <v>-4.8999999999999986</v>
      </c>
    </row>
    <row r="29" spans="1:14">
      <c r="A29" s="88" t="s">
        <v>36</v>
      </c>
      <c r="B29" s="124">
        <v>37.700000000000003</v>
      </c>
      <c r="C29" s="124">
        <v>-3.1999999999999957</v>
      </c>
    </row>
    <row r="30" spans="1:14">
      <c r="A30" s="88" t="s">
        <v>42</v>
      </c>
      <c r="B30" s="124">
        <v>38.1</v>
      </c>
      <c r="C30" s="124">
        <v>2</v>
      </c>
    </row>
    <row r="31" spans="1:14">
      <c r="A31" s="88" t="s">
        <v>87</v>
      </c>
      <c r="B31" s="124">
        <v>38.6</v>
      </c>
      <c r="C31" s="124">
        <v>10</v>
      </c>
    </row>
    <row r="32" spans="1:14">
      <c r="A32" s="88" t="s">
        <v>40</v>
      </c>
      <c r="B32" s="124">
        <v>38.799999999999997</v>
      </c>
      <c r="C32" s="124">
        <v>-4</v>
      </c>
    </row>
    <row r="33" spans="1:5">
      <c r="A33" s="88" t="s">
        <v>29</v>
      </c>
      <c r="B33" s="124">
        <v>39.299999999999997</v>
      </c>
      <c r="C33" s="124">
        <v>1.6999999999999957</v>
      </c>
    </row>
    <row r="34" spans="1:5">
      <c r="A34" s="88" t="s">
        <v>72</v>
      </c>
      <c r="B34" s="124">
        <v>39.5</v>
      </c>
      <c r="C34" s="124">
        <v>7.8000000000000007</v>
      </c>
    </row>
    <row r="35" spans="1:5">
      <c r="A35" s="88" t="s">
        <v>46</v>
      </c>
      <c r="B35" s="124">
        <v>41.8</v>
      </c>
      <c r="C35" s="124">
        <v>-0.20000000000000284</v>
      </c>
    </row>
    <row r="36" spans="1:5">
      <c r="A36" s="88" t="s">
        <v>39</v>
      </c>
      <c r="B36" s="124">
        <v>46.3</v>
      </c>
      <c r="C36" s="124">
        <v>5.3999999999999986</v>
      </c>
    </row>
    <row r="37" spans="1:5">
      <c r="E37" s="90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6"/>
  <sheetViews>
    <sheetView zoomScale="86" zoomScaleNormal="86" workbookViewId="0"/>
  </sheetViews>
  <sheetFormatPr baseColWidth="10" defaultColWidth="8.83203125" defaultRowHeight="15"/>
  <cols>
    <col min="1" max="1" width="42.1640625" style="170" customWidth="1"/>
    <col min="2" max="2" width="27" style="23" bestFit="1" customWidth="1"/>
    <col min="3" max="3" width="11.5" style="23" customWidth="1"/>
    <col min="4" max="4" width="8.83203125" style="86" customWidth="1"/>
    <col min="5" max="16384" width="8.83203125" style="86"/>
  </cols>
  <sheetData>
    <row r="1" spans="1:6">
      <c r="A1" s="171" t="s">
        <v>413</v>
      </c>
      <c r="B1" s="172" t="s">
        <v>22</v>
      </c>
      <c r="C1" s="173" t="s">
        <v>423</v>
      </c>
      <c r="D1" s="168"/>
      <c r="F1" s="47"/>
    </row>
    <row r="2" spans="1:6">
      <c r="A2" s="174" t="s">
        <v>167</v>
      </c>
      <c r="B2" s="172" t="s">
        <v>24</v>
      </c>
      <c r="C2" s="172">
        <v>61.5</v>
      </c>
      <c r="D2" s="169"/>
    </row>
    <row r="3" spans="1:6">
      <c r="A3" s="174"/>
      <c r="B3" s="172" t="s">
        <v>49</v>
      </c>
      <c r="C3" s="172">
        <v>81</v>
      </c>
      <c r="D3" s="169"/>
    </row>
    <row r="4" spans="1:6">
      <c r="A4" s="171" t="s">
        <v>350</v>
      </c>
      <c r="B4" s="172" t="s">
        <v>75</v>
      </c>
      <c r="C4" s="172">
        <v>75.599999999999994</v>
      </c>
      <c r="D4" s="169"/>
    </row>
    <row r="5" spans="1:6">
      <c r="A5" s="174" t="s">
        <v>308</v>
      </c>
      <c r="B5" s="172" t="s">
        <v>38</v>
      </c>
      <c r="C5" s="172">
        <v>76.599999999999994</v>
      </c>
      <c r="D5" s="169"/>
    </row>
    <row r="6" spans="1:6">
      <c r="A6" s="174"/>
      <c r="B6" s="172" t="s">
        <v>125</v>
      </c>
      <c r="C6" s="172">
        <v>59.5</v>
      </c>
      <c r="D6" s="169"/>
    </row>
    <row r="7" spans="1:6">
      <c r="A7" s="174"/>
      <c r="B7" s="172" t="s">
        <v>47</v>
      </c>
      <c r="C7" s="172">
        <v>40.9</v>
      </c>
      <c r="D7" s="169"/>
    </row>
    <row r="8" spans="1:6">
      <c r="A8" s="174" t="s">
        <v>202</v>
      </c>
      <c r="B8" s="172" t="s">
        <v>93</v>
      </c>
      <c r="C8" s="172">
        <v>77</v>
      </c>
      <c r="D8" s="169"/>
    </row>
    <row r="9" spans="1:6">
      <c r="A9" s="174"/>
      <c r="B9" s="172" t="s">
        <v>196</v>
      </c>
      <c r="C9" s="172">
        <v>71.3</v>
      </c>
      <c r="D9" s="169"/>
    </row>
    <row r="10" spans="1:6">
      <c r="A10" s="174"/>
      <c r="B10" s="172" t="s">
        <v>96</v>
      </c>
      <c r="C10" s="172">
        <v>56.3</v>
      </c>
      <c r="D10" s="169"/>
    </row>
    <row r="11" spans="1:6">
      <c r="A11" s="174"/>
      <c r="B11" s="172" t="s">
        <v>97</v>
      </c>
      <c r="C11" s="172">
        <v>70.3</v>
      </c>
      <c r="D11" s="169"/>
    </row>
    <row r="12" spans="1:6">
      <c r="A12" s="171" t="s">
        <v>172</v>
      </c>
      <c r="B12" s="172" t="s">
        <v>25</v>
      </c>
      <c r="C12" s="172">
        <v>64.3</v>
      </c>
      <c r="D12" s="169"/>
    </row>
    <row r="13" spans="1:6">
      <c r="A13" s="171"/>
      <c r="B13" s="172" t="s">
        <v>109</v>
      </c>
      <c r="C13" s="172">
        <v>72.599999999999994</v>
      </c>
      <c r="D13" s="169"/>
    </row>
    <row r="14" spans="1:6">
      <c r="A14" s="174" t="s">
        <v>21</v>
      </c>
      <c r="B14" s="172" t="s">
        <v>130</v>
      </c>
      <c r="C14" s="172">
        <v>38.200000000000003</v>
      </c>
      <c r="D14" s="169"/>
    </row>
    <row r="15" spans="1:6">
      <c r="A15" s="174"/>
      <c r="B15" s="172" t="s">
        <v>132</v>
      </c>
      <c r="C15" s="172">
        <v>20.3</v>
      </c>
      <c r="D15" s="169"/>
    </row>
    <row r="16" spans="1:6">
      <c r="A16" s="174"/>
      <c r="B16" s="172" t="s">
        <v>133</v>
      </c>
      <c r="C16" s="172">
        <v>49</v>
      </c>
      <c r="D16" s="169"/>
    </row>
    <row r="17" spans="1:4">
      <c r="A17" s="174"/>
      <c r="B17" s="172" t="s">
        <v>134</v>
      </c>
      <c r="C17" s="172">
        <v>16.8</v>
      </c>
      <c r="D17" s="169"/>
    </row>
    <row r="18" spans="1:4">
      <c r="A18" s="174"/>
      <c r="B18" s="172" t="s">
        <v>135</v>
      </c>
      <c r="C18" s="172">
        <v>11.6</v>
      </c>
      <c r="D18" s="169"/>
    </row>
    <row r="19" spans="1:4">
      <c r="A19" s="174"/>
      <c r="B19" s="172" t="s">
        <v>188</v>
      </c>
      <c r="C19" s="172">
        <v>20.8</v>
      </c>
      <c r="D19" s="169"/>
    </row>
    <row r="20" spans="1:4">
      <c r="A20" s="174"/>
      <c r="B20" s="172" t="s">
        <v>136</v>
      </c>
      <c r="C20" s="172">
        <v>26.8</v>
      </c>
      <c r="D20" s="169"/>
    </row>
    <row r="21" spans="1:4">
      <c r="A21" s="174"/>
      <c r="B21" s="172" t="s">
        <v>137</v>
      </c>
      <c r="C21" s="172">
        <v>25.2</v>
      </c>
      <c r="D21" s="169"/>
    </row>
    <row r="22" spans="1:4">
      <c r="A22" s="174"/>
      <c r="B22" s="172" t="s">
        <v>138</v>
      </c>
      <c r="C22" s="172">
        <v>30.7</v>
      </c>
      <c r="D22" s="169"/>
    </row>
    <row r="23" spans="1:4">
      <c r="A23" s="174"/>
      <c r="B23" s="172" t="s">
        <v>139</v>
      </c>
      <c r="C23" s="172">
        <v>53.4</v>
      </c>
      <c r="D23" s="169"/>
    </row>
    <row r="24" spans="1:4">
      <c r="A24" s="174"/>
      <c r="B24" s="172" t="s">
        <v>140</v>
      </c>
      <c r="C24" s="172">
        <v>48</v>
      </c>
      <c r="D24" s="169"/>
    </row>
    <row r="25" spans="1:4">
      <c r="A25" s="174"/>
      <c r="B25" s="172" t="s">
        <v>187</v>
      </c>
      <c r="C25" s="172">
        <v>40.5</v>
      </c>
      <c r="D25" s="169"/>
    </row>
    <row r="26" spans="1:4">
      <c r="A26" s="174"/>
      <c r="B26" s="172" t="s">
        <v>141</v>
      </c>
      <c r="C26" s="172">
        <v>52</v>
      </c>
      <c r="D26" s="169"/>
    </row>
    <row r="27" spans="1:4">
      <c r="A27" s="174"/>
      <c r="B27" s="172" t="s">
        <v>142</v>
      </c>
      <c r="C27" s="172">
        <v>22.7</v>
      </c>
      <c r="D27" s="169"/>
    </row>
    <row r="28" spans="1:4">
      <c r="A28" s="174"/>
      <c r="B28" s="172" t="s">
        <v>143</v>
      </c>
      <c r="C28" s="172">
        <v>56</v>
      </c>
      <c r="D28" s="169"/>
    </row>
    <row r="29" spans="1:4">
      <c r="A29" s="174"/>
      <c r="B29" s="172" t="s">
        <v>197</v>
      </c>
      <c r="C29" s="172">
        <v>60.9</v>
      </c>
      <c r="D29" s="169"/>
    </row>
    <row r="30" spans="1:4">
      <c r="A30" s="174"/>
      <c r="B30" s="172" t="s">
        <v>144</v>
      </c>
      <c r="C30" s="172">
        <v>67.2</v>
      </c>
      <c r="D30" s="169"/>
    </row>
    <row r="31" spans="1:4">
      <c r="A31" s="174"/>
      <c r="B31" s="172" t="s">
        <v>145</v>
      </c>
      <c r="C31" s="172">
        <v>35.9</v>
      </c>
      <c r="D31" s="169"/>
    </row>
    <row r="32" spans="1:4">
      <c r="A32" s="174"/>
      <c r="B32" s="172" t="s">
        <v>146</v>
      </c>
      <c r="C32" s="172">
        <v>42.2</v>
      </c>
      <c r="D32" s="169"/>
    </row>
    <row r="33" spans="1:4">
      <c r="A33" s="174"/>
      <c r="B33" s="172" t="s">
        <v>147</v>
      </c>
      <c r="C33" s="172">
        <v>6.5</v>
      </c>
      <c r="D33" s="169"/>
    </row>
    <row r="34" spans="1:4">
      <c r="A34" s="174"/>
      <c r="B34" s="172" t="s">
        <v>150</v>
      </c>
      <c r="C34" s="172">
        <v>49.1</v>
      </c>
      <c r="D34" s="169"/>
    </row>
    <row r="35" spans="1:4">
      <c r="A35" s="174"/>
      <c r="B35" s="172" t="s">
        <v>151</v>
      </c>
      <c r="C35" s="172">
        <v>71.2</v>
      </c>
      <c r="D35" s="169"/>
    </row>
    <row r="36" spans="1:4">
      <c r="A36" s="174"/>
      <c r="B36" s="172" t="s">
        <v>152</v>
      </c>
      <c r="C36" s="172">
        <v>7.3</v>
      </c>
      <c r="D36" s="169"/>
    </row>
    <row r="37" spans="1:4">
      <c r="A37" s="174"/>
      <c r="B37" s="172" t="s">
        <v>153</v>
      </c>
      <c r="C37" s="172">
        <v>50.8</v>
      </c>
      <c r="D37" s="169"/>
    </row>
    <row r="38" spans="1:4">
      <c r="A38" s="174"/>
      <c r="B38" s="172" t="s">
        <v>154</v>
      </c>
      <c r="C38" s="172">
        <v>69.5</v>
      </c>
      <c r="D38" s="169"/>
    </row>
    <row r="39" spans="1:4">
      <c r="A39" s="174"/>
      <c r="B39" s="172" t="s">
        <v>155</v>
      </c>
      <c r="C39" s="172">
        <v>3.4</v>
      </c>
      <c r="D39" s="169"/>
    </row>
    <row r="40" spans="1:4">
      <c r="A40" s="174"/>
      <c r="B40" s="172" t="s">
        <v>156</v>
      </c>
      <c r="C40" s="172">
        <v>40.200000000000003</v>
      </c>
      <c r="D40" s="169"/>
    </row>
    <row r="41" spans="1:4">
      <c r="A41" s="174"/>
      <c r="B41" s="172" t="s">
        <v>195</v>
      </c>
      <c r="C41" s="172">
        <v>48.9</v>
      </c>
      <c r="D41" s="169"/>
    </row>
    <row r="42" spans="1:4">
      <c r="A42" s="174"/>
      <c r="B42" s="172" t="s">
        <v>161</v>
      </c>
      <c r="C42" s="172">
        <v>29.6</v>
      </c>
      <c r="D42" s="169"/>
    </row>
    <row r="43" spans="1:4">
      <c r="A43" s="174"/>
      <c r="B43" s="172" t="s">
        <v>162</v>
      </c>
      <c r="C43" s="172">
        <v>49</v>
      </c>
      <c r="D43" s="169"/>
    </row>
    <row r="44" spans="1:4">
      <c r="A44" s="174"/>
      <c r="B44" s="172" t="s">
        <v>128</v>
      </c>
      <c r="C44" s="172">
        <v>46.8</v>
      </c>
      <c r="D44" s="169"/>
    </row>
    <row r="45" spans="1:4">
      <c r="A45" s="174"/>
      <c r="B45" s="172" t="s">
        <v>163</v>
      </c>
      <c r="C45" s="172">
        <v>46.6</v>
      </c>
      <c r="D45" s="169"/>
    </row>
    <row r="46" spans="1:4">
      <c r="A46" s="174"/>
      <c r="B46" s="172" t="s">
        <v>164</v>
      </c>
      <c r="C46" s="172">
        <v>59.9</v>
      </c>
      <c r="D46" s="169"/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2"/>
  <sheetViews>
    <sheetView zoomScale="74" zoomScaleNormal="74" workbookViewId="0"/>
  </sheetViews>
  <sheetFormatPr baseColWidth="10" defaultColWidth="8.83203125" defaultRowHeight="15"/>
  <cols>
    <col min="1" max="1" width="44.5" customWidth="1"/>
    <col min="2" max="2" width="18" customWidth="1"/>
    <col min="3" max="3" width="18.6640625" customWidth="1"/>
  </cols>
  <sheetData>
    <row r="1" spans="1:11">
      <c r="A1" s="176" t="s">
        <v>413</v>
      </c>
      <c r="B1" s="176" t="s">
        <v>0</v>
      </c>
      <c r="C1" s="176" t="s">
        <v>18</v>
      </c>
      <c r="D1" s="69"/>
      <c r="E1" s="69"/>
      <c r="F1" s="69"/>
      <c r="G1" s="69"/>
      <c r="H1" s="69"/>
      <c r="I1" s="69"/>
      <c r="J1" s="69"/>
      <c r="K1" s="69"/>
    </row>
    <row r="2" spans="1:11">
      <c r="A2" s="177" t="s">
        <v>21</v>
      </c>
      <c r="B2" s="178">
        <v>18.384300991303704</v>
      </c>
      <c r="C2" s="178">
        <v>24.611975173526247</v>
      </c>
      <c r="D2" s="69"/>
      <c r="E2" s="69"/>
      <c r="F2" s="69"/>
      <c r="G2" s="69"/>
      <c r="H2" s="69"/>
      <c r="I2" s="69"/>
      <c r="J2" s="69"/>
      <c r="K2" s="69"/>
    </row>
    <row r="3" spans="1:11">
      <c r="A3" s="177" t="s">
        <v>369</v>
      </c>
      <c r="B3" s="178">
        <v>27.779830819283312</v>
      </c>
      <c r="C3" s="178">
        <v>42.027878737376</v>
      </c>
      <c r="D3" s="69"/>
      <c r="E3" s="89"/>
      <c r="F3" s="69"/>
      <c r="G3" s="69"/>
      <c r="H3" s="69"/>
      <c r="I3" s="69"/>
      <c r="J3" s="69"/>
      <c r="K3" s="69"/>
    </row>
    <row r="4" spans="1:11">
      <c r="A4" s="177" t="s">
        <v>203</v>
      </c>
      <c r="B4" s="178">
        <v>41.498658956571738</v>
      </c>
      <c r="C4" s="178">
        <v>44.580567244148888</v>
      </c>
      <c r="D4" s="69"/>
      <c r="E4" s="69"/>
      <c r="F4" s="69"/>
      <c r="G4" s="69"/>
      <c r="H4" s="69"/>
      <c r="I4" s="69"/>
      <c r="J4" s="69"/>
      <c r="K4" s="69"/>
    </row>
    <row r="5" spans="1:11">
      <c r="A5" s="177" t="s">
        <v>204</v>
      </c>
      <c r="B5" s="178">
        <v>53.653113613171733</v>
      </c>
      <c r="C5" s="178">
        <v>56.667172641830774</v>
      </c>
      <c r="D5" s="69"/>
      <c r="E5" s="69"/>
      <c r="F5" s="69"/>
      <c r="G5" s="69"/>
      <c r="H5" s="69"/>
      <c r="I5" s="69"/>
      <c r="J5" s="69"/>
      <c r="K5" s="69"/>
    </row>
    <row r="6" spans="1:11">
      <c r="A6" s="177" t="s">
        <v>303</v>
      </c>
      <c r="B6" s="178">
        <v>53.65260726573544</v>
      </c>
      <c r="C6" s="178">
        <v>56.867716203587307</v>
      </c>
      <c r="D6" s="69"/>
      <c r="E6" s="69"/>
      <c r="F6" s="69"/>
      <c r="G6" s="69"/>
      <c r="H6" s="69"/>
      <c r="I6" s="69"/>
      <c r="J6" s="69"/>
      <c r="K6" s="69"/>
    </row>
    <row r="7" spans="1:11">
      <c r="A7" s="177" t="s">
        <v>172</v>
      </c>
      <c r="B7" s="178">
        <v>55.302621328967462</v>
      </c>
      <c r="C7" s="178">
        <v>59.450670662109729</v>
      </c>
      <c r="D7" s="69"/>
      <c r="E7" s="69"/>
      <c r="F7" s="69"/>
      <c r="G7" s="69"/>
      <c r="H7" s="69"/>
      <c r="I7" s="69"/>
      <c r="J7" s="69"/>
      <c r="K7" s="69"/>
    </row>
    <row r="8" spans="1:11">
      <c r="A8" s="177" t="s">
        <v>202</v>
      </c>
      <c r="B8" s="178">
        <v>66.688060508242415</v>
      </c>
      <c r="C8" s="178">
        <v>65.235650871655039</v>
      </c>
      <c r="D8" s="69"/>
      <c r="E8" s="69"/>
      <c r="F8" s="69"/>
      <c r="G8" s="69"/>
      <c r="H8" s="69"/>
      <c r="I8" s="69"/>
      <c r="J8" s="69"/>
      <c r="K8" s="69"/>
    </row>
    <row r="9" spans="1:11">
      <c r="A9" s="177" t="s">
        <v>167</v>
      </c>
      <c r="B9" s="178">
        <v>75.225904583627809</v>
      </c>
      <c r="C9" s="178">
        <v>82.031843622796259</v>
      </c>
      <c r="D9" s="69"/>
      <c r="E9" s="69"/>
      <c r="F9" s="69"/>
      <c r="G9" s="69"/>
      <c r="H9" s="69"/>
      <c r="I9" s="69"/>
      <c r="J9" s="69"/>
      <c r="K9" s="69"/>
    </row>
    <row r="10" spans="1:11">
      <c r="A10" s="176" t="s">
        <v>166</v>
      </c>
      <c r="B10" s="178">
        <v>44.71643114375064</v>
      </c>
      <c r="C10" s="178">
        <v>50.613889661749212</v>
      </c>
      <c r="D10" s="69"/>
      <c r="E10" s="69"/>
      <c r="F10" s="69"/>
      <c r="G10" s="69"/>
      <c r="H10" s="69"/>
      <c r="I10" s="69"/>
      <c r="J10" s="69"/>
      <c r="K10" s="69"/>
    </row>
    <row r="11" spans="1:11">
      <c r="A11" s="70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>
      <c r="A12" s="175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>
      <c r="D16" s="69"/>
      <c r="E16" s="69"/>
      <c r="F16" s="69"/>
      <c r="G16" s="69"/>
      <c r="H16" s="69"/>
      <c r="I16" s="69"/>
      <c r="J16" s="69"/>
      <c r="K16" s="69"/>
    </row>
    <row r="17" spans="2:11">
      <c r="D17" s="69"/>
      <c r="E17" s="69"/>
      <c r="F17" s="69"/>
      <c r="G17" s="69"/>
      <c r="H17" s="69"/>
      <c r="I17" s="69"/>
      <c r="J17" s="69"/>
      <c r="K17" s="69"/>
    </row>
    <row r="18" spans="2:11">
      <c r="D18" s="69"/>
      <c r="E18" s="69"/>
      <c r="F18" s="69"/>
      <c r="G18" s="69"/>
      <c r="H18" s="69"/>
      <c r="I18" s="69"/>
      <c r="J18" s="69"/>
      <c r="K18" s="69"/>
    </row>
    <row r="19" spans="2:11">
      <c r="D19" s="69"/>
      <c r="E19" s="69"/>
      <c r="F19" s="69"/>
      <c r="G19" s="69"/>
      <c r="H19" s="69"/>
    </row>
    <row r="20" spans="2:11">
      <c r="D20" s="69"/>
      <c r="E20" s="69"/>
      <c r="F20" s="69"/>
      <c r="G20" s="69"/>
      <c r="H20" s="69"/>
    </row>
    <row r="21" spans="2:11">
      <c r="B21" s="69"/>
      <c r="C21" s="69"/>
      <c r="D21" s="69"/>
      <c r="E21" s="69"/>
      <c r="F21" s="69"/>
      <c r="G21" s="69"/>
      <c r="H21" s="69"/>
    </row>
    <row r="22" spans="2:11">
      <c r="B22" s="69"/>
      <c r="C22" s="69"/>
      <c r="D22" s="69"/>
      <c r="E22" s="69"/>
      <c r="F22" s="69"/>
      <c r="G22" s="69"/>
      <c r="H22" s="69"/>
    </row>
    <row r="23" spans="2:11">
      <c r="B23" s="69"/>
      <c r="C23" s="69"/>
      <c r="D23" s="69"/>
      <c r="E23" s="69"/>
      <c r="F23" s="69"/>
      <c r="G23" s="69"/>
      <c r="H23" s="69"/>
    </row>
    <row r="24" spans="2:11">
      <c r="B24" s="69"/>
      <c r="C24" s="69"/>
      <c r="D24" s="69"/>
      <c r="E24" s="69"/>
      <c r="F24" s="69"/>
      <c r="G24" s="69"/>
      <c r="H24" s="69"/>
    </row>
    <row r="25" spans="2:11">
      <c r="B25" s="69"/>
      <c r="C25" s="69"/>
      <c r="D25" s="69"/>
      <c r="E25" s="69"/>
      <c r="F25" s="69"/>
      <c r="G25" s="69"/>
      <c r="H25" s="69"/>
    </row>
    <row r="26" spans="2:11">
      <c r="B26" s="69"/>
      <c r="C26" s="69"/>
      <c r="D26" s="69"/>
      <c r="E26" s="69"/>
      <c r="F26" s="69"/>
      <c r="G26" s="69"/>
      <c r="H26" s="69"/>
    </row>
    <row r="27" spans="2:11">
      <c r="B27" s="69"/>
      <c r="C27" s="69"/>
      <c r="D27" s="69"/>
      <c r="E27" s="69"/>
      <c r="F27" s="69"/>
      <c r="G27" s="69"/>
      <c r="H27" s="69"/>
    </row>
    <row r="28" spans="2:11">
      <c r="B28" s="69"/>
      <c r="C28" s="69"/>
      <c r="D28" s="71"/>
      <c r="E28" s="71"/>
      <c r="F28" s="71"/>
      <c r="G28" s="71"/>
      <c r="H28" s="71"/>
    </row>
    <row r="29" spans="2:11">
      <c r="B29" s="69"/>
      <c r="C29" s="69"/>
      <c r="D29" s="69"/>
      <c r="E29" s="69"/>
      <c r="F29" s="69"/>
      <c r="G29" s="69"/>
      <c r="H29" s="71"/>
    </row>
    <row r="30" spans="2:11">
      <c r="B30" s="69"/>
      <c r="C30" s="69"/>
      <c r="D30" s="69"/>
      <c r="E30" s="69"/>
      <c r="F30" s="69"/>
      <c r="G30" s="69"/>
      <c r="H30" s="69"/>
    </row>
    <row r="31" spans="2:11"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2:11">
      <c r="B32" s="69"/>
      <c r="C32" s="69"/>
      <c r="D32" s="69"/>
      <c r="E32" s="69"/>
      <c r="F32" s="69"/>
      <c r="G32" s="69"/>
      <c r="H32" s="69"/>
      <c r="I32" s="69"/>
      <c r="J32" s="69"/>
      <c r="K32" s="6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5"/>
  <sheetViews>
    <sheetView zoomScale="86" zoomScaleNormal="86" workbookViewId="0"/>
  </sheetViews>
  <sheetFormatPr baseColWidth="10" defaultColWidth="8.83203125" defaultRowHeight="15"/>
  <cols>
    <col min="3" max="3" width="11.83203125" customWidth="1"/>
  </cols>
  <sheetData>
    <row r="1" spans="2:5">
      <c r="B1" s="118" t="s">
        <v>426</v>
      </c>
      <c r="C1" s="118" t="s">
        <v>423</v>
      </c>
      <c r="E1" s="72"/>
    </row>
    <row r="2" spans="2:5">
      <c r="B2" s="118" t="s">
        <v>178</v>
      </c>
      <c r="C2" s="118">
        <v>73.5</v>
      </c>
    </row>
    <row r="3" spans="2:5">
      <c r="B3" s="118" t="s">
        <v>179</v>
      </c>
      <c r="C3" s="118">
        <v>16.600000000000001</v>
      </c>
    </row>
    <row r="4" spans="2:5">
      <c r="B4" s="118" t="s">
        <v>424</v>
      </c>
      <c r="C4" s="118">
        <v>6.9</v>
      </c>
    </row>
    <row r="5" spans="2:5">
      <c r="B5" s="118" t="s">
        <v>425</v>
      </c>
      <c r="C5" s="118">
        <v>2.9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"/>
  <sheetViews>
    <sheetView zoomScale="80" zoomScaleNormal="80" workbookViewId="0"/>
  </sheetViews>
  <sheetFormatPr baseColWidth="10" defaultColWidth="8.83203125" defaultRowHeight="15"/>
  <cols>
    <col min="1" max="1" width="8.6640625" style="179"/>
    <col min="2" max="2" width="38.83203125" style="181" bestFit="1" customWidth="1"/>
    <col min="3" max="3" width="7.33203125" style="181" customWidth="1"/>
    <col min="4" max="4" width="18.6640625" style="181" customWidth="1"/>
    <col min="5" max="5" width="9.5" style="181" customWidth="1"/>
    <col min="6" max="6" width="8.6640625" style="181"/>
    <col min="7" max="7" width="18.33203125" style="181" customWidth="1"/>
  </cols>
  <sheetData>
    <row r="1" spans="1:8">
      <c r="A1" s="180"/>
      <c r="B1" s="182" t="s">
        <v>413</v>
      </c>
      <c r="C1" s="182" t="s">
        <v>376</v>
      </c>
      <c r="D1" s="182" t="s">
        <v>375</v>
      </c>
      <c r="E1" s="182" t="s">
        <v>364</v>
      </c>
      <c r="F1" s="182" t="s">
        <v>377</v>
      </c>
      <c r="G1" s="182" t="s">
        <v>374</v>
      </c>
    </row>
    <row r="2" spans="1:8">
      <c r="B2" s="183" t="s">
        <v>169</v>
      </c>
      <c r="C2" s="184">
        <v>89</v>
      </c>
      <c r="D2" s="185">
        <v>83</v>
      </c>
      <c r="E2" s="184">
        <v>71</v>
      </c>
      <c r="F2" s="184">
        <v>32</v>
      </c>
      <c r="G2" s="185">
        <v>4</v>
      </c>
      <c r="H2" s="89"/>
    </row>
    <row r="3" spans="1:8">
      <c r="B3" s="183" t="s">
        <v>167</v>
      </c>
      <c r="C3" s="184">
        <v>22</v>
      </c>
      <c r="D3" s="185">
        <v>18</v>
      </c>
      <c r="E3" s="184">
        <v>12.9</v>
      </c>
      <c r="F3" s="184">
        <v>6</v>
      </c>
      <c r="G3" s="185">
        <v>0</v>
      </c>
    </row>
    <row r="4" spans="1:8">
      <c r="B4" s="183" t="s">
        <v>172</v>
      </c>
      <c r="C4" s="184">
        <v>17</v>
      </c>
      <c r="D4" s="185">
        <v>17</v>
      </c>
      <c r="E4" s="184">
        <v>12.4</v>
      </c>
      <c r="F4" s="184">
        <v>7</v>
      </c>
      <c r="G4" s="185">
        <v>1</v>
      </c>
    </row>
    <row r="5" spans="1:8">
      <c r="B5" s="183" t="s">
        <v>173</v>
      </c>
      <c r="C5" s="184">
        <v>96</v>
      </c>
      <c r="D5" s="185">
        <v>94</v>
      </c>
      <c r="E5" s="184">
        <v>86.2</v>
      </c>
      <c r="F5" s="184">
        <v>55</v>
      </c>
      <c r="G5" s="185">
        <v>7</v>
      </c>
    </row>
    <row r="6" spans="1:8">
      <c r="B6" s="183" t="s">
        <v>174</v>
      </c>
      <c r="C6" s="184">
        <v>95</v>
      </c>
      <c r="D6" s="185">
        <v>99</v>
      </c>
      <c r="E6" s="184">
        <v>85.7</v>
      </c>
      <c r="F6" s="184">
        <v>71</v>
      </c>
      <c r="G6" s="185">
        <v>55</v>
      </c>
    </row>
    <row r="7" spans="1:8">
      <c r="B7" s="183" t="s">
        <v>171</v>
      </c>
      <c r="C7" s="184">
        <v>65</v>
      </c>
      <c r="D7" s="185">
        <v>60</v>
      </c>
      <c r="E7" s="184">
        <v>33.4</v>
      </c>
      <c r="F7" s="184">
        <v>17</v>
      </c>
      <c r="G7" s="185">
        <v>6</v>
      </c>
    </row>
    <row r="8" spans="1:8" ht="14.5" hidden="1" customHeight="1">
      <c r="B8" s="183" t="s">
        <v>168</v>
      </c>
      <c r="C8" s="184">
        <v>0</v>
      </c>
      <c r="D8" s="185">
        <v>0</v>
      </c>
      <c r="E8" s="184">
        <v>0</v>
      </c>
      <c r="F8" s="184">
        <v>0</v>
      </c>
      <c r="G8" s="185">
        <v>0</v>
      </c>
    </row>
    <row r="9" spans="1:8">
      <c r="B9" s="183" t="s">
        <v>387</v>
      </c>
      <c r="C9" s="184">
        <v>64</v>
      </c>
      <c r="D9" s="185">
        <v>67</v>
      </c>
      <c r="E9" s="184">
        <v>46</v>
      </c>
      <c r="F9" s="184">
        <v>22</v>
      </c>
      <c r="G9" s="185">
        <v>2</v>
      </c>
    </row>
    <row r="10" spans="1:8">
      <c r="A10" s="180"/>
      <c r="B10" s="180" t="s">
        <v>373</v>
      </c>
      <c r="C10" s="184">
        <v>79</v>
      </c>
      <c r="D10" s="186">
        <v>77</v>
      </c>
      <c r="E10" s="184">
        <v>63.9</v>
      </c>
      <c r="F10" s="184">
        <v>36</v>
      </c>
      <c r="G10" s="186">
        <v>15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zoomScale="116" zoomScaleNormal="116" workbookViewId="0"/>
  </sheetViews>
  <sheetFormatPr baseColWidth="10" defaultColWidth="8.83203125" defaultRowHeight="15"/>
  <cols>
    <col min="2" max="2" width="8.83203125" customWidth="1"/>
  </cols>
  <sheetData>
    <row r="1" spans="1:3">
      <c r="A1" s="110" t="s">
        <v>405</v>
      </c>
      <c r="B1" s="110" t="s">
        <v>0</v>
      </c>
      <c r="C1" s="110" t="s">
        <v>18</v>
      </c>
    </row>
    <row r="2" spans="1:3">
      <c r="A2" s="111" t="s">
        <v>1</v>
      </c>
      <c r="B2" s="112">
        <v>21.646616274302559</v>
      </c>
      <c r="C2" s="112">
        <v>20.412023027065729</v>
      </c>
    </row>
    <row r="3" spans="1:3">
      <c r="A3" s="111" t="s">
        <v>2</v>
      </c>
      <c r="B3" s="112">
        <v>22.153030031469584</v>
      </c>
      <c r="C3" s="112">
        <v>21.101391762387195</v>
      </c>
    </row>
    <row r="4" spans="1:3">
      <c r="A4" s="111" t="s">
        <v>3</v>
      </c>
      <c r="B4" s="112">
        <v>19.587791513366682</v>
      </c>
      <c r="C4" s="112">
        <v>18.783774796352908</v>
      </c>
    </row>
    <row r="5" spans="1:3">
      <c r="A5" s="111" t="s">
        <v>4</v>
      </c>
      <c r="B5" s="112">
        <v>14.225317317046043</v>
      </c>
      <c r="C5" s="112">
        <v>13.927928767540749</v>
      </c>
    </row>
    <row r="6" spans="1:3">
      <c r="A6" s="111" t="s">
        <v>5</v>
      </c>
      <c r="B6" s="112">
        <v>11.25120553193195</v>
      </c>
      <c r="C6" s="112">
        <v>9.6235277026467436</v>
      </c>
    </row>
    <row r="7" spans="1:3">
      <c r="A7" s="111" t="s">
        <v>6</v>
      </c>
      <c r="B7" s="112">
        <v>11.321279321171811</v>
      </c>
      <c r="C7" s="112">
        <v>9.1188529524525226</v>
      </c>
    </row>
    <row r="8" spans="1:3">
      <c r="A8" s="111" t="s">
        <v>7</v>
      </c>
      <c r="B8" s="112">
        <v>11.828376483859943</v>
      </c>
      <c r="C8" s="112">
        <v>9.8032344010994379</v>
      </c>
    </row>
    <row r="9" spans="1:3">
      <c r="A9" s="111" t="s">
        <v>8</v>
      </c>
      <c r="B9" s="112">
        <v>10.4553284408053</v>
      </c>
      <c r="C9" s="112">
        <v>10.106848426058903</v>
      </c>
    </row>
    <row r="10" spans="1:3">
      <c r="A10" s="111" t="s">
        <v>9</v>
      </c>
      <c r="B10" s="112">
        <v>8.5199751639345145</v>
      </c>
      <c r="C10" s="112">
        <v>8.7349093540676161</v>
      </c>
    </row>
    <row r="11" spans="1:3">
      <c r="A11" s="111" t="s">
        <v>10</v>
      </c>
      <c r="B11" s="112">
        <v>7.213615605387103</v>
      </c>
      <c r="C11" s="112">
        <v>8.0085437546209253</v>
      </c>
    </row>
    <row r="12" spans="1:3">
      <c r="A12" s="111" t="s">
        <v>11</v>
      </c>
      <c r="B12" s="112">
        <v>7.23772877633668</v>
      </c>
      <c r="C12" s="112">
        <v>7.1062042412475908</v>
      </c>
    </row>
    <row r="13" spans="1:3">
      <c r="A13" s="111" t="s">
        <v>12</v>
      </c>
      <c r="B13" s="112">
        <v>6.8021428042264755</v>
      </c>
      <c r="C13" s="112">
        <v>6.9678030824640151</v>
      </c>
    </row>
    <row r="14" spans="1:3">
      <c r="A14" s="111" t="s">
        <v>13</v>
      </c>
      <c r="B14" s="112">
        <v>7.0523882018024828</v>
      </c>
      <c r="C14" s="112">
        <v>6.910207139656972</v>
      </c>
    </row>
    <row r="15" spans="1:3">
      <c r="A15" s="111" t="s">
        <v>14</v>
      </c>
      <c r="B15" s="112">
        <v>7.2306651589475361</v>
      </c>
      <c r="C15" s="112">
        <v>7.8296268246038272</v>
      </c>
    </row>
    <row r="16" spans="1:3">
      <c r="A16" s="111" t="s">
        <v>15</v>
      </c>
      <c r="B16" s="112">
        <v>6.7292044085981342</v>
      </c>
      <c r="C16" s="112">
        <v>8.0364733625152898</v>
      </c>
    </row>
    <row r="17" spans="1:18">
      <c r="A17" s="111" t="s">
        <v>16</v>
      </c>
      <c r="B17" s="112">
        <v>5.5571578620196487</v>
      </c>
      <c r="C17" s="112">
        <v>5.8288666424205893</v>
      </c>
    </row>
    <row r="18" spans="1:18">
      <c r="A18" s="111" t="s">
        <v>17</v>
      </c>
      <c r="B18" s="112">
        <v>6.1979256537085385</v>
      </c>
      <c r="C18" s="112">
        <v>7.8298762350046109</v>
      </c>
    </row>
    <row r="24" spans="1:18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36"/>
  <sheetViews>
    <sheetView zoomScale="78" zoomScaleNormal="78" workbookViewId="0"/>
  </sheetViews>
  <sheetFormatPr baseColWidth="10" defaultColWidth="9.1640625" defaultRowHeight="15"/>
  <cols>
    <col min="1" max="1" width="38.83203125" style="73" customWidth="1"/>
    <col min="2" max="2" width="9.1640625" style="74"/>
    <col min="3" max="3" width="9.1640625" style="74" customWidth="1"/>
    <col min="4" max="4" width="9.1640625" style="74"/>
    <col min="5" max="6" width="9.1640625" style="73"/>
    <col min="7" max="7" width="9.1640625" style="76"/>
    <col min="8" max="16384" width="9.1640625" style="73"/>
  </cols>
  <sheetData>
    <row r="1" spans="1:31">
      <c r="A1" s="187" t="s">
        <v>413</v>
      </c>
      <c r="B1" s="187" t="s">
        <v>305</v>
      </c>
      <c r="C1" s="187" t="s">
        <v>178</v>
      </c>
      <c r="D1" s="187" t="s">
        <v>179</v>
      </c>
      <c r="G1" s="75"/>
    </row>
    <row r="2" spans="1:31" ht="14.25" customHeight="1">
      <c r="A2" s="190" t="s">
        <v>174</v>
      </c>
      <c r="B2" s="188">
        <v>1997</v>
      </c>
      <c r="C2" s="194">
        <v>71.2</v>
      </c>
      <c r="D2" s="194">
        <v>92.6</v>
      </c>
    </row>
    <row r="3" spans="1:31" ht="14.25" customHeight="1">
      <c r="A3" s="190"/>
      <c r="B3" s="188">
        <v>2007</v>
      </c>
      <c r="C3" s="183">
        <v>74.099999999999994</v>
      </c>
      <c r="D3" s="183">
        <v>90</v>
      </c>
    </row>
    <row r="4" spans="1:31" ht="14.25" customHeight="1">
      <c r="A4" s="190"/>
      <c r="B4" s="188">
        <v>2017</v>
      </c>
      <c r="C4" s="194">
        <v>75</v>
      </c>
      <c r="D4" s="194">
        <v>89.7</v>
      </c>
      <c r="M4" s="77"/>
      <c r="N4" s="78"/>
      <c r="O4" s="78"/>
      <c r="P4" s="78"/>
      <c r="Q4" s="78"/>
      <c r="R4" s="78"/>
      <c r="S4" s="78"/>
      <c r="T4" s="78"/>
    </row>
    <row r="5" spans="1:31">
      <c r="A5" s="191"/>
      <c r="B5" s="191"/>
      <c r="C5" s="191"/>
      <c r="D5" s="191"/>
    </row>
    <row r="6" spans="1:31" ht="24.5" customHeight="1">
      <c r="A6" s="190" t="s">
        <v>171</v>
      </c>
      <c r="B6" s="188">
        <v>1997</v>
      </c>
      <c r="C6" s="194">
        <v>56.6</v>
      </c>
      <c r="D6" s="194">
        <v>94.6</v>
      </c>
    </row>
    <row r="7" spans="1:31">
      <c r="A7" s="190"/>
      <c r="B7" s="188">
        <v>2007</v>
      </c>
      <c r="C7" s="183">
        <v>64.599999999999994</v>
      </c>
      <c r="D7" s="183">
        <v>94</v>
      </c>
    </row>
    <row r="8" spans="1:31">
      <c r="A8" s="190"/>
      <c r="B8" s="188">
        <v>2017</v>
      </c>
      <c r="C8" s="194">
        <v>68</v>
      </c>
      <c r="D8" s="194">
        <v>93.8</v>
      </c>
    </row>
    <row r="9" spans="1:31" ht="14">
      <c r="A9" s="191"/>
      <c r="B9" s="191"/>
      <c r="C9" s="191"/>
      <c r="D9" s="191"/>
      <c r="G9" s="73"/>
    </row>
    <row r="10" spans="1:31">
      <c r="A10" s="190" t="s">
        <v>168</v>
      </c>
      <c r="B10" s="188">
        <v>1997</v>
      </c>
      <c r="C10" s="194">
        <v>69.900000000000006</v>
      </c>
      <c r="D10" s="194">
        <v>91.1</v>
      </c>
      <c r="G10" s="73"/>
    </row>
    <row r="11" spans="1:31" ht="12.75" customHeight="1">
      <c r="A11" s="190"/>
      <c r="B11" s="188">
        <v>2007</v>
      </c>
      <c r="C11" s="183">
        <v>75.099999999999994</v>
      </c>
      <c r="D11" s="183">
        <v>91</v>
      </c>
      <c r="G11" s="73"/>
    </row>
    <row r="12" spans="1:31" ht="15" customHeight="1">
      <c r="A12" s="190"/>
      <c r="B12" s="188">
        <v>2017</v>
      </c>
      <c r="C12" s="194">
        <v>77</v>
      </c>
      <c r="D12" s="194">
        <v>90.3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31">
      <c r="A13" s="191"/>
      <c r="B13" s="191"/>
      <c r="C13" s="191"/>
      <c r="D13" s="191"/>
      <c r="Z13" s="80"/>
      <c r="AA13" s="80"/>
      <c r="AB13" s="78"/>
      <c r="AC13" s="78"/>
      <c r="AD13" s="78"/>
      <c r="AE13" s="78"/>
    </row>
    <row r="14" spans="1:31" ht="14.25" customHeight="1">
      <c r="A14" s="190" t="s">
        <v>306</v>
      </c>
      <c r="B14" s="188">
        <v>1997</v>
      </c>
      <c r="C14" s="194">
        <v>29.4</v>
      </c>
      <c r="D14" s="194">
        <v>93.2</v>
      </c>
    </row>
    <row r="15" spans="1:31">
      <c r="A15" s="190"/>
      <c r="B15" s="188">
        <v>2007</v>
      </c>
      <c r="C15" s="183">
        <v>30.7</v>
      </c>
      <c r="D15" s="183">
        <v>93</v>
      </c>
    </row>
    <row r="16" spans="1:31">
      <c r="A16" s="190"/>
      <c r="B16" s="188">
        <v>2017</v>
      </c>
      <c r="C16" s="194">
        <v>34</v>
      </c>
      <c r="D16" s="194">
        <v>93.2</v>
      </c>
    </row>
    <row r="17" spans="1:20">
      <c r="A17" s="191"/>
      <c r="B17" s="191"/>
      <c r="C17" s="191"/>
      <c r="D17" s="191"/>
    </row>
    <row r="18" spans="1:20" ht="14.25" customHeight="1">
      <c r="A18" s="190" t="s">
        <v>170</v>
      </c>
      <c r="B18" s="188">
        <v>1997</v>
      </c>
      <c r="C18" s="194">
        <v>79.400000000000006</v>
      </c>
      <c r="D18" s="194">
        <v>97.2</v>
      </c>
    </row>
    <row r="19" spans="1:20">
      <c r="A19" s="190"/>
      <c r="B19" s="188">
        <v>2007</v>
      </c>
      <c r="C19" s="183">
        <v>77.2</v>
      </c>
      <c r="D19" s="183">
        <v>96</v>
      </c>
    </row>
    <row r="20" spans="1:20">
      <c r="A20" s="190"/>
      <c r="B20" s="188">
        <v>2017</v>
      </c>
      <c r="C20" s="194">
        <v>77</v>
      </c>
      <c r="D20" s="194">
        <v>95.5</v>
      </c>
      <c r="G20" s="81"/>
      <c r="N20" s="82"/>
      <c r="O20" s="82"/>
      <c r="P20" s="82"/>
      <c r="Q20" s="82"/>
      <c r="R20" s="82"/>
      <c r="S20" s="82"/>
      <c r="T20" s="82"/>
    </row>
    <row r="21" spans="1:20" ht="15" customHeight="1">
      <c r="A21" s="191"/>
      <c r="B21" s="191"/>
      <c r="C21" s="191"/>
      <c r="D21" s="191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</row>
    <row r="22" spans="1:20" ht="14.5" customHeight="1">
      <c r="A22" s="190" t="s">
        <v>307</v>
      </c>
      <c r="B22" s="188">
        <v>1997</v>
      </c>
      <c r="C22" s="194">
        <v>75.599999999999994</v>
      </c>
      <c r="D22" s="194">
        <v>91.6</v>
      </c>
    </row>
    <row r="23" spans="1:20">
      <c r="A23" s="190"/>
      <c r="B23" s="188">
        <v>2007</v>
      </c>
      <c r="C23" s="183">
        <v>77.900000000000006</v>
      </c>
      <c r="D23" s="183">
        <v>91</v>
      </c>
    </row>
    <row r="24" spans="1:20">
      <c r="A24" s="190"/>
      <c r="B24" s="188">
        <v>2017</v>
      </c>
      <c r="C24" s="194">
        <v>79</v>
      </c>
      <c r="D24" s="194">
        <v>90.6</v>
      </c>
    </row>
    <row r="25" spans="1:20">
      <c r="A25" s="191"/>
      <c r="B25" s="191"/>
      <c r="C25" s="191"/>
      <c r="D25" s="191"/>
    </row>
    <row r="26" spans="1:20" ht="14.5" customHeight="1">
      <c r="A26" s="190" t="s">
        <v>173</v>
      </c>
      <c r="B26" s="188">
        <v>1997</v>
      </c>
      <c r="C26" s="194">
        <v>72</v>
      </c>
      <c r="D26" s="194">
        <v>85.6</v>
      </c>
    </row>
    <row r="27" spans="1:20">
      <c r="A27" s="190"/>
      <c r="B27" s="188">
        <v>2007</v>
      </c>
      <c r="C27" s="183">
        <v>72.400000000000006</v>
      </c>
      <c r="D27" s="183">
        <v>85</v>
      </c>
    </row>
    <row r="28" spans="1:20">
      <c r="A28" s="190"/>
      <c r="B28" s="188">
        <v>2017</v>
      </c>
      <c r="C28" s="194">
        <v>73</v>
      </c>
      <c r="D28" s="194">
        <v>83.4</v>
      </c>
    </row>
    <row r="29" spans="1:20">
      <c r="A29" s="191"/>
      <c r="B29" s="191"/>
      <c r="C29" s="191"/>
      <c r="D29" s="191"/>
    </row>
    <row r="30" spans="1:20" ht="14.5" customHeight="1">
      <c r="A30" s="190" t="s">
        <v>308</v>
      </c>
      <c r="B30" s="188">
        <v>1997</v>
      </c>
      <c r="C30" s="194">
        <v>42.2</v>
      </c>
      <c r="D30" s="194">
        <v>96.7</v>
      </c>
    </row>
    <row r="31" spans="1:20">
      <c r="A31" s="190"/>
      <c r="B31" s="188">
        <v>2007</v>
      </c>
      <c r="C31" s="183">
        <v>41.6</v>
      </c>
      <c r="D31" s="183">
        <v>97</v>
      </c>
    </row>
    <row r="32" spans="1:20">
      <c r="A32" s="190"/>
      <c r="B32" s="188">
        <v>2017</v>
      </c>
      <c r="C32" s="194">
        <v>37</v>
      </c>
      <c r="D32" s="194">
        <v>96.4</v>
      </c>
    </row>
    <row r="33" spans="1:7">
      <c r="A33" s="192"/>
      <c r="B33" s="192"/>
      <c r="C33" s="192"/>
      <c r="D33" s="192"/>
    </row>
    <row r="34" spans="1:7">
      <c r="A34" s="193" t="s">
        <v>166</v>
      </c>
      <c r="B34" s="189">
        <v>1997</v>
      </c>
      <c r="C34" s="183">
        <v>65.599999999999994</v>
      </c>
      <c r="D34" s="183">
        <v>95.2</v>
      </c>
      <c r="G34" s="73"/>
    </row>
    <row r="35" spans="1:7">
      <c r="A35" s="193"/>
      <c r="B35" s="189">
        <v>2007</v>
      </c>
      <c r="C35" s="183">
        <v>65</v>
      </c>
      <c r="D35" s="183">
        <v>94</v>
      </c>
      <c r="G35" s="73"/>
    </row>
    <row r="36" spans="1:7">
      <c r="A36" s="193"/>
      <c r="B36" s="189">
        <v>2017</v>
      </c>
      <c r="C36" s="183">
        <v>63</v>
      </c>
      <c r="D36" s="183">
        <v>94.1</v>
      </c>
      <c r="G36" s="73"/>
    </row>
  </sheetData>
  <mergeCells count="1">
    <mergeCell ref="G21:T2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47"/>
  <sheetViews>
    <sheetView zoomScale="80" zoomScaleNormal="80" workbookViewId="0">
      <pane xSplit="1" ySplit="1" topLeftCell="B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/>
  <cols>
    <col min="1" max="1" width="49.5" customWidth="1"/>
    <col min="2" max="2" width="27.33203125" style="84" customWidth="1"/>
  </cols>
  <sheetData>
    <row r="1" spans="1:2">
      <c r="A1" s="195" t="s">
        <v>444</v>
      </c>
      <c r="B1" s="196" t="s">
        <v>427</v>
      </c>
    </row>
    <row r="2" spans="1:2">
      <c r="A2" s="83" t="s">
        <v>24</v>
      </c>
      <c r="B2" s="197">
        <v>44.334690000000002</v>
      </c>
    </row>
    <row r="3" spans="1:2">
      <c r="A3" s="83" t="s">
        <v>105</v>
      </c>
      <c r="B3" s="197">
        <v>34.827959999999997</v>
      </c>
    </row>
    <row r="4" spans="1:2">
      <c r="A4" s="83" t="s">
        <v>129</v>
      </c>
      <c r="B4" s="197">
        <v>27.058029999999999</v>
      </c>
    </row>
    <row r="5" spans="1:2">
      <c r="A5" s="83" t="s">
        <v>87</v>
      </c>
      <c r="B5" s="197">
        <v>52.956609999999998</v>
      </c>
    </row>
    <row r="6" spans="1:2">
      <c r="A6" s="83" t="s">
        <v>25</v>
      </c>
      <c r="B6" s="197">
        <v>52.46369</v>
      </c>
    </row>
    <row r="7" spans="1:2">
      <c r="A7" s="83" t="s">
        <v>52</v>
      </c>
      <c r="B7" s="197">
        <v>29.594950000000001</v>
      </c>
    </row>
    <row r="8" spans="1:2">
      <c r="A8" s="83" t="s">
        <v>26</v>
      </c>
      <c r="B8" s="197">
        <v>54.836709999999997</v>
      </c>
    </row>
    <row r="9" spans="1:2">
      <c r="A9" s="83" t="s">
        <v>106</v>
      </c>
      <c r="B9" s="197">
        <v>38.974359999999997</v>
      </c>
    </row>
    <row r="10" spans="1:2">
      <c r="A10" s="83" t="s">
        <v>121</v>
      </c>
      <c r="B10" s="197">
        <v>13.95768</v>
      </c>
    </row>
    <row r="11" spans="1:2">
      <c r="A11" s="83" t="s">
        <v>27</v>
      </c>
      <c r="B11" s="197">
        <v>40.482509999999998</v>
      </c>
    </row>
    <row r="12" spans="1:2">
      <c r="A12" s="83" t="s">
        <v>53</v>
      </c>
      <c r="B12" s="197">
        <v>33.400170000000003</v>
      </c>
    </row>
    <row r="13" spans="1:2">
      <c r="A13" s="83" t="s">
        <v>252</v>
      </c>
      <c r="B13" s="197">
        <v>32.352939999999997</v>
      </c>
    </row>
    <row r="14" spans="1:2">
      <c r="A14" s="83" t="s">
        <v>218</v>
      </c>
      <c r="B14" s="197">
        <v>62.749650000000003</v>
      </c>
    </row>
    <row r="15" spans="1:2">
      <c r="A15" s="83" t="s">
        <v>28</v>
      </c>
      <c r="B15" s="197">
        <v>44.407350000000001</v>
      </c>
    </row>
    <row r="16" spans="1:2">
      <c r="A16" s="83" t="s">
        <v>131</v>
      </c>
      <c r="B16" s="197">
        <v>29.605260000000001</v>
      </c>
    </row>
    <row r="17" spans="1:2">
      <c r="A17" s="83" t="s">
        <v>210</v>
      </c>
      <c r="B17" s="197">
        <v>47.999789999999997</v>
      </c>
    </row>
    <row r="18" spans="1:2">
      <c r="A18" s="83" t="s">
        <v>262</v>
      </c>
      <c r="B18" s="197">
        <v>40.573770000000003</v>
      </c>
    </row>
    <row r="19" spans="1:2">
      <c r="A19" s="83" t="s">
        <v>29</v>
      </c>
      <c r="B19" s="197">
        <v>49.47457</v>
      </c>
    </row>
    <row r="20" spans="1:2">
      <c r="A20" s="83" t="s">
        <v>132</v>
      </c>
      <c r="B20" s="197">
        <v>23.076920000000001</v>
      </c>
    </row>
    <row r="21" spans="1:2">
      <c r="A21" s="83" t="s">
        <v>133</v>
      </c>
      <c r="B21" s="197">
        <v>14.51187</v>
      </c>
    </row>
    <row r="22" spans="1:2">
      <c r="A22" s="83" t="s">
        <v>293</v>
      </c>
      <c r="B22" s="197">
        <v>39.84375</v>
      </c>
    </row>
    <row r="23" spans="1:2">
      <c r="A23" s="83" t="s">
        <v>75</v>
      </c>
      <c r="B23" s="197">
        <v>23.677579999999999</v>
      </c>
    </row>
    <row r="24" spans="1:2">
      <c r="A24" s="83" t="s">
        <v>134</v>
      </c>
      <c r="B24" s="197">
        <v>21.788689999999999</v>
      </c>
    </row>
    <row r="25" spans="1:2">
      <c r="A25" s="83" t="s">
        <v>294</v>
      </c>
      <c r="B25" s="197">
        <v>41.463410000000003</v>
      </c>
    </row>
    <row r="26" spans="1:2">
      <c r="A26" s="83" t="s">
        <v>90</v>
      </c>
      <c r="B26" s="197">
        <v>33.016390000000001</v>
      </c>
    </row>
    <row r="27" spans="1:2">
      <c r="A27" s="83" t="s">
        <v>76</v>
      </c>
      <c r="B27" s="197">
        <v>26.56213</v>
      </c>
    </row>
    <row r="28" spans="1:2">
      <c r="A28" s="83" t="s">
        <v>263</v>
      </c>
      <c r="B28" s="197">
        <v>33.708530000000003</v>
      </c>
    </row>
    <row r="29" spans="1:2">
      <c r="A29" s="83" t="s">
        <v>91</v>
      </c>
      <c r="B29" s="197">
        <v>37.350859999999997</v>
      </c>
    </row>
    <row r="30" spans="1:2">
      <c r="A30" s="83" t="s">
        <v>136</v>
      </c>
      <c r="B30" s="197">
        <v>12.77641</v>
      </c>
    </row>
    <row r="31" spans="1:2">
      <c r="A31" s="83" t="s">
        <v>92</v>
      </c>
      <c r="B31" s="197">
        <v>44.277999999999999</v>
      </c>
    </row>
    <row r="32" spans="1:2">
      <c r="A32" s="83" t="s">
        <v>137</v>
      </c>
      <c r="B32" s="197">
        <v>16.478929999999998</v>
      </c>
    </row>
    <row r="33" spans="1:2">
      <c r="A33" s="83" t="s">
        <v>30</v>
      </c>
      <c r="B33" s="197">
        <v>48.909190000000002</v>
      </c>
    </row>
    <row r="34" spans="1:2">
      <c r="A34" s="83" t="s">
        <v>215</v>
      </c>
      <c r="B34" s="197">
        <v>48.174509999999998</v>
      </c>
    </row>
    <row r="35" spans="1:2">
      <c r="A35" s="83" t="s">
        <v>31</v>
      </c>
      <c r="B35" s="197">
        <v>38.222850000000001</v>
      </c>
    </row>
    <row r="36" spans="1:2">
      <c r="A36" s="83" t="s">
        <v>253</v>
      </c>
      <c r="B36" s="197">
        <v>27.1861</v>
      </c>
    </row>
    <row r="37" spans="1:2">
      <c r="A37" s="83" t="s">
        <v>55</v>
      </c>
      <c r="B37" s="197">
        <v>35.246040000000001</v>
      </c>
    </row>
    <row r="38" spans="1:2">
      <c r="A38" s="83" t="s">
        <v>94</v>
      </c>
      <c r="B38" s="197">
        <v>41.086770000000001</v>
      </c>
    </row>
    <row r="39" spans="1:2">
      <c r="A39" s="83" t="s">
        <v>107</v>
      </c>
      <c r="B39" s="197">
        <v>43.4116</v>
      </c>
    </row>
    <row r="40" spans="1:2">
      <c r="A40" s="83" t="s">
        <v>95</v>
      </c>
      <c r="B40" s="197">
        <v>38.043480000000002</v>
      </c>
    </row>
    <row r="41" spans="1:2">
      <c r="A41" s="83" t="s">
        <v>33</v>
      </c>
      <c r="B41" s="197">
        <v>44.022790000000001</v>
      </c>
    </row>
    <row r="42" spans="1:2">
      <c r="A42" s="83" t="s">
        <v>139</v>
      </c>
      <c r="B42" s="197">
        <v>13.29522</v>
      </c>
    </row>
    <row r="43" spans="1:2">
      <c r="A43" s="83" t="s">
        <v>309</v>
      </c>
      <c r="B43" s="197">
        <v>23.076920000000001</v>
      </c>
    </row>
    <row r="44" spans="1:2">
      <c r="A44" s="83" t="s">
        <v>56</v>
      </c>
      <c r="B44" s="197">
        <v>32.095829999999999</v>
      </c>
    </row>
    <row r="45" spans="1:2">
      <c r="A45" s="83" t="s">
        <v>57</v>
      </c>
      <c r="B45" s="197">
        <v>26.13738</v>
      </c>
    </row>
    <row r="46" spans="1:2">
      <c r="A46" s="83" t="s">
        <v>140</v>
      </c>
      <c r="B46" s="197">
        <v>22.390889999999999</v>
      </c>
    </row>
    <row r="47" spans="1:2">
      <c r="A47" s="83" t="s">
        <v>187</v>
      </c>
      <c r="B47" s="197">
        <v>20</v>
      </c>
    </row>
    <row r="48" spans="1:2">
      <c r="A48" s="83" t="s">
        <v>35</v>
      </c>
      <c r="B48" s="197">
        <v>50.622999999999998</v>
      </c>
    </row>
    <row r="49" spans="1:2">
      <c r="A49" s="83" t="s">
        <v>58</v>
      </c>
      <c r="B49" s="197">
        <v>27.948560000000001</v>
      </c>
    </row>
    <row r="50" spans="1:2">
      <c r="A50" s="83" t="s">
        <v>141</v>
      </c>
      <c r="B50" s="197">
        <v>18.292680000000001</v>
      </c>
    </row>
    <row r="51" spans="1:2">
      <c r="A51" s="83" t="s">
        <v>59</v>
      </c>
      <c r="B51" s="197">
        <v>39.377420000000001</v>
      </c>
    </row>
    <row r="52" spans="1:2">
      <c r="A52" s="83" t="s">
        <v>254</v>
      </c>
      <c r="B52" s="197">
        <v>27.419350000000001</v>
      </c>
    </row>
    <row r="53" spans="1:2">
      <c r="A53" s="83" t="s">
        <v>192</v>
      </c>
      <c r="B53" s="197">
        <v>44.74474</v>
      </c>
    </row>
    <row r="54" spans="1:2">
      <c r="A54" s="83" t="s">
        <v>142</v>
      </c>
      <c r="B54" s="197">
        <v>9.8130799999999994</v>
      </c>
    </row>
    <row r="55" spans="1:2">
      <c r="A55" s="83" t="s">
        <v>97</v>
      </c>
      <c r="B55" s="197">
        <v>26.530609999999999</v>
      </c>
    </row>
    <row r="56" spans="1:2">
      <c r="A56" s="83" t="s">
        <v>36</v>
      </c>
      <c r="B56" s="197">
        <v>30.357230000000001</v>
      </c>
    </row>
    <row r="57" spans="1:2">
      <c r="A57" s="83" t="s">
        <v>60</v>
      </c>
      <c r="B57" s="197">
        <v>45.647500000000001</v>
      </c>
    </row>
    <row r="58" spans="1:2">
      <c r="A58" s="83" t="s">
        <v>123</v>
      </c>
      <c r="B58" s="197">
        <v>13.918670000000001</v>
      </c>
    </row>
    <row r="59" spans="1:2">
      <c r="A59" s="83" t="s">
        <v>78</v>
      </c>
      <c r="B59" s="197">
        <v>30.575859999999999</v>
      </c>
    </row>
    <row r="60" spans="1:2">
      <c r="A60" s="83" t="s">
        <v>124</v>
      </c>
      <c r="B60" s="197">
        <v>27.973739999999999</v>
      </c>
    </row>
    <row r="61" spans="1:2">
      <c r="A61" s="83" t="s">
        <v>108</v>
      </c>
      <c r="B61" s="197">
        <v>39.899320000000003</v>
      </c>
    </row>
    <row r="62" spans="1:2">
      <c r="A62" s="83" t="s">
        <v>61</v>
      </c>
      <c r="B62" s="197">
        <v>32.333329999999997</v>
      </c>
    </row>
    <row r="63" spans="1:2">
      <c r="A63" s="83" t="s">
        <v>62</v>
      </c>
      <c r="B63" s="197">
        <v>21.201799999999999</v>
      </c>
    </row>
    <row r="64" spans="1:2">
      <c r="A64" s="83" t="s">
        <v>63</v>
      </c>
      <c r="B64" s="197">
        <v>36.015090000000001</v>
      </c>
    </row>
    <row r="65" spans="1:2">
      <c r="A65" s="83" t="s">
        <v>64</v>
      </c>
      <c r="B65" s="197">
        <v>15.25365</v>
      </c>
    </row>
    <row r="66" spans="1:2">
      <c r="A66" s="83" t="s">
        <v>109</v>
      </c>
      <c r="B66" s="197">
        <v>19.687640000000002</v>
      </c>
    </row>
    <row r="67" spans="1:2">
      <c r="A67" s="83" t="s">
        <v>37</v>
      </c>
      <c r="B67" s="197">
        <v>51.462629999999997</v>
      </c>
    </row>
    <row r="68" spans="1:2">
      <c r="A68" s="83" t="s">
        <v>143</v>
      </c>
      <c r="B68" s="197">
        <v>25.65324</v>
      </c>
    </row>
    <row r="69" spans="1:2">
      <c r="A69" s="83" t="s">
        <v>110</v>
      </c>
      <c r="B69" s="197">
        <v>37.341610000000003</v>
      </c>
    </row>
    <row r="70" spans="1:2">
      <c r="A70" s="83" t="s">
        <v>38</v>
      </c>
      <c r="B70" s="197">
        <v>50.62482</v>
      </c>
    </row>
    <row r="71" spans="1:2">
      <c r="A71" s="83" t="s">
        <v>208</v>
      </c>
      <c r="B71" s="197">
        <v>22.96651</v>
      </c>
    </row>
    <row r="72" spans="1:2">
      <c r="A72" s="83" t="s">
        <v>39</v>
      </c>
      <c r="B72" s="197">
        <v>51.973680000000002</v>
      </c>
    </row>
    <row r="73" spans="1:2">
      <c r="A73" s="83" t="s">
        <v>197</v>
      </c>
      <c r="B73" s="197">
        <v>36.44068</v>
      </c>
    </row>
    <row r="74" spans="1:2">
      <c r="A74" s="83" t="s">
        <v>112</v>
      </c>
      <c r="B74" s="197">
        <v>24.754899999999999</v>
      </c>
    </row>
    <row r="75" spans="1:2">
      <c r="A75" s="83" t="s">
        <v>40</v>
      </c>
      <c r="B75" s="197">
        <v>50.250369999999997</v>
      </c>
    </row>
    <row r="76" spans="1:2">
      <c r="A76" s="83" t="s">
        <v>65</v>
      </c>
      <c r="B76" s="197">
        <v>27.27608</v>
      </c>
    </row>
    <row r="77" spans="1:2">
      <c r="A77" s="83" t="s">
        <v>145</v>
      </c>
      <c r="B77" s="197">
        <v>32.111600000000003</v>
      </c>
    </row>
    <row r="78" spans="1:2">
      <c r="A78" s="83" t="s">
        <v>146</v>
      </c>
      <c r="B78" s="197">
        <v>19.533370000000001</v>
      </c>
    </row>
    <row r="79" spans="1:2">
      <c r="A79" s="83" t="s">
        <v>79</v>
      </c>
      <c r="B79" s="197">
        <v>48.599499999999999</v>
      </c>
    </row>
    <row r="80" spans="1:2">
      <c r="A80" s="83" t="s">
        <v>147</v>
      </c>
      <c r="B80" s="197">
        <v>16.035630000000001</v>
      </c>
    </row>
    <row r="81" spans="1:2">
      <c r="A81" s="83" t="s">
        <v>66</v>
      </c>
      <c r="B81" s="197">
        <v>30.289529999999999</v>
      </c>
    </row>
    <row r="82" spans="1:2">
      <c r="A82" s="83" t="s">
        <v>149</v>
      </c>
      <c r="B82" s="197">
        <v>41.926349999999999</v>
      </c>
    </row>
    <row r="83" spans="1:2">
      <c r="A83" s="83" t="s">
        <v>219</v>
      </c>
      <c r="B83" s="197">
        <v>33.022559999999999</v>
      </c>
    </row>
    <row r="84" spans="1:2">
      <c r="A84" s="83" t="s">
        <v>256</v>
      </c>
      <c r="B84" s="197">
        <v>50</v>
      </c>
    </row>
    <row r="85" spans="1:2">
      <c r="A85" s="83" t="s">
        <v>80</v>
      </c>
      <c r="B85" s="197">
        <v>49.00911</v>
      </c>
    </row>
    <row r="86" spans="1:2">
      <c r="A86" s="83" t="s">
        <v>41</v>
      </c>
      <c r="B86" s="197">
        <v>47.56512</v>
      </c>
    </row>
    <row r="87" spans="1:2">
      <c r="A87" s="83" t="s">
        <v>113</v>
      </c>
      <c r="B87" s="197">
        <v>32.11797</v>
      </c>
    </row>
    <row r="88" spans="1:2">
      <c r="A88" s="83" t="s">
        <v>150</v>
      </c>
      <c r="B88" s="197">
        <v>28.923580000000001</v>
      </c>
    </row>
    <row r="89" spans="1:2">
      <c r="A89" s="83" t="s">
        <v>81</v>
      </c>
      <c r="B89" s="197">
        <v>85.460319999999996</v>
      </c>
    </row>
    <row r="90" spans="1:2">
      <c r="A90" s="83" t="s">
        <v>151</v>
      </c>
      <c r="B90" s="197">
        <v>38.718290000000003</v>
      </c>
    </row>
    <row r="91" spans="1:2">
      <c r="A91" s="83" t="s">
        <v>285</v>
      </c>
      <c r="B91" s="197">
        <v>15.78947</v>
      </c>
    </row>
    <row r="92" spans="1:2">
      <c r="A92" s="83" t="s">
        <v>125</v>
      </c>
      <c r="B92" s="197">
        <v>7.7884099999999998</v>
      </c>
    </row>
    <row r="93" spans="1:2">
      <c r="A93" s="83" t="s">
        <v>67</v>
      </c>
      <c r="B93" s="197">
        <v>23.360990000000001</v>
      </c>
    </row>
    <row r="94" spans="1:2">
      <c r="A94" s="83" t="s">
        <v>68</v>
      </c>
      <c r="B94" s="197">
        <v>51.993989999999997</v>
      </c>
    </row>
    <row r="95" spans="1:2">
      <c r="A95" s="83" t="s">
        <v>99</v>
      </c>
      <c r="B95" s="197">
        <v>42.477879999999999</v>
      </c>
    </row>
    <row r="96" spans="1:2">
      <c r="A96" s="83" t="s">
        <v>153</v>
      </c>
      <c r="B96" s="197">
        <v>23.297779999999999</v>
      </c>
    </row>
    <row r="97" spans="1:2">
      <c r="A97" s="83" t="s">
        <v>69</v>
      </c>
      <c r="B97" s="197">
        <v>37.431280000000001</v>
      </c>
    </row>
    <row r="98" spans="1:2">
      <c r="A98" s="83" t="s">
        <v>216</v>
      </c>
      <c r="B98" s="197">
        <v>27.799389999999999</v>
      </c>
    </row>
    <row r="99" spans="1:2">
      <c r="A99" s="83" t="s">
        <v>126</v>
      </c>
      <c r="B99" s="197">
        <v>33.88926</v>
      </c>
    </row>
    <row r="100" spans="1:2">
      <c r="A100" s="83" t="s">
        <v>100</v>
      </c>
      <c r="B100" s="197">
        <v>51.76849</v>
      </c>
    </row>
    <row r="101" spans="1:2">
      <c r="A101" s="83" t="s">
        <v>101</v>
      </c>
      <c r="B101" s="197">
        <v>48.211590000000001</v>
      </c>
    </row>
    <row r="102" spans="1:2">
      <c r="A102" s="83" t="s">
        <v>82</v>
      </c>
      <c r="B102" s="197">
        <v>49.456829999999997</v>
      </c>
    </row>
    <row r="103" spans="1:2">
      <c r="A103" s="83" t="s">
        <v>42</v>
      </c>
      <c r="B103" s="197">
        <v>37.233370000000001</v>
      </c>
    </row>
    <row r="104" spans="1:2">
      <c r="A104" s="83" t="s">
        <v>70</v>
      </c>
      <c r="B104" s="197">
        <v>44.292319999999997</v>
      </c>
    </row>
    <row r="105" spans="1:2">
      <c r="A105" s="83" t="s">
        <v>211</v>
      </c>
      <c r="B105" s="197">
        <v>21.855070000000001</v>
      </c>
    </row>
    <row r="106" spans="1:2">
      <c r="A106" s="83" t="s">
        <v>83</v>
      </c>
      <c r="B106" s="197">
        <v>18.896799999999999</v>
      </c>
    </row>
    <row r="107" spans="1:2">
      <c r="A107" s="83" t="s">
        <v>43</v>
      </c>
      <c r="B107" s="197">
        <v>49.138950000000001</v>
      </c>
    </row>
    <row r="108" spans="1:2">
      <c r="A108" s="83" t="s">
        <v>44</v>
      </c>
      <c r="B108" s="197">
        <v>46.010530000000003</v>
      </c>
    </row>
    <row r="109" spans="1:2">
      <c r="A109" s="83" t="s">
        <v>257</v>
      </c>
      <c r="B109" s="197">
        <v>40.306950000000001</v>
      </c>
    </row>
    <row r="110" spans="1:2">
      <c r="A110" s="83" t="s">
        <v>154</v>
      </c>
      <c r="B110" s="197">
        <v>21.808509999999998</v>
      </c>
    </row>
    <row r="111" spans="1:2">
      <c r="A111" s="83" t="s">
        <v>310</v>
      </c>
      <c r="B111" s="197">
        <v>0</v>
      </c>
    </row>
    <row r="112" spans="1:2">
      <c r="A112" s="83" t="s">
        <v>275</v>
      </c>
      <c r="B112" s="197">
        <v>33.333329999999997</v>
      </c>
    </row>
    <row r="113" spans="1:2">
      <c r="A113" s="83" t="s">
        <v>114</v>
      </c>
      <c r="B113" s="197">
        <v>23.208020000000001</v>
      </c>
    </row>
    <row r="114" spans="1:2">
      <c r="A114" s="83" t="s">
        <v>155</v>
      </c>
      <c r="B114" s="197">
        <v>24.85924</v>
      </c>
    </row>
    <row r="115" spans="1:2">
      <c r="A115" s="83" t="s">
        <v>217</v>
      </c>
      <c r="B115" s="197">
        <v>49.234909999999999</v>
      </c>
    </row>
    <row r="116" spans="1:2">
      <c r="A116" s="83" t="s">
        <v>299</v>
      </c>
      <c r="B116" s="197">
        <v>35.714289999999998</v>
      </c>
    </row>
    <row r="117" spans="1:2">
      <c r="A117" s="83" t="s">
        <v>84</v>
      </c>
      <c r="B117" s="197">
        <v>30.081019999999999</v>
      </c>
    </row>
    <row r="118" spans="1:2">
      <c r="A118" s="83" t="s">
        <v>45</v>
      </c>
      <c r="B118" s="197">
        <v>42.49203</v>
      </c>
    </row>
    <row r="119" spans="1:2">
      <c r="A119" s="83" t="s">
        <v>46</v>
      </c>
      <c r="B119" s="197">
        <v>36.092140000000001</v>
      </c>
    </row>
    <row r="120" spans="1:2">
      <c r="A120" s="83" t="s">
        <v>158</v>
      </c>
      <c r="B120" s="197">
        <v>44.042670000000001</v>
      </c>
    </row>
    <row r="121" spans="1:2">
      <c r="A121" s="83" t="s">
        <v>71</v>
      </c>
      <c r="B121" s="197">
        <v>39.591839999999998</v>
      </c>
    </row>
    <row r="122" spans="1:2">
      <c r="A122" s="83" t="s">
        <v>127</v>
      </c>
      <c r="B122" s="197">
        <v>38.983350000000002</v>
      </c>
    </row>
    <row r="123" spans="1:2">
      <c r="A123" s="83" t="s">
        <v>311</v>
      </c>
      <c r="B123" s="197">
        <v>22.5899</v>
      </c>
    </row>
    <row r="124" spans="1:2">
      <c r="A124" s="83" t="s">
        <v>160</v>
      </c>
      <c r="B124" s="197">
        <v>39.998220000000003</v>
      </c>
    </row>
    <row r="125" spans="1:2">
      <c r="A125" s="83" t="s">
        <v>72</v>
      </c>
      <c r="B125" s="197">
        <v>33.270479999999999</v>
      </c>
    </row>
    <row r="126" spans="1:2">
      <c r="A126" s="83" t="s">
        <v>73</v>
      </c>
      <c r="B126" s="197">
        <v>32.411490000000001</v>
      </c>
    </row>
    <row r="127" spans="1:2">
      <c r="A127" s="83" t="s">
        <v>47</v>
      </c>
      <c r="B127" s="197">
        <v>35.914070000000002</v>
      </c>
    </row>
    <row r="128" spans="1:2">
      <c r="A128" s="83" t="s">
        <v>85</v>
      </c>
      <c r="B128" s="197">
        <v>56.075969999999998</v>
      </c>
    </row>
    <row r="129" spans="1:2">
      <c r="A129" s="83" t="s">
        <v>212</v>
      </c>
      <c r="B129" s="197">
        <v>49.0456</v>
      </c>
    </row>
    <row r="130" spans="1:2">
      <c r="A130" s="83" t="s">
        <v>161</v>
      </c>
      <c r="B130" s="197">
        <v>9.4650199999999991</v>
      </c>
    </row>
    <row r="131" spans="1:2">
      <c r="A131" s="83" t="s">
        <v>278</v>
      </c>
      <c r="B131" s="197">
        <v>54.641689999999997</v>
      </c>
    </row>
    <row r="132" spans="1:2">
      <c r="A132" s="83" t="s">
        <v>117</v>
      </c>
      <c r="B132" s="197">
        <v>54.552030000000002</v>
      </c>
    </row>
    <row r="133" spans="1:2">
      <c r="A133" s="83" t="s">
        <v>48</v>
      </c>
      <c r="B133" s="197">
        <v>36.891329999999996</v>
      </c>
    </row>
    <row r="134" spans="1:2">
      <c r="A134" s="83" t="s">
        <v>162</v>
      </c>
      <c r="B134" s="197">
        <v>24.335809999999999</v>
      </c>
    </row>
    <row r="135" spans="1:2">
      <c r="A135" s="83" t="s">
        <v>49</v>
      </c>
      <c r="B135" s="197">
        <v>46.308160000000001</v>
      </c>
    </row>
    <row r="136" spans="1:2">
      <c r="A136" s="83" t="s">
        <v>74</v>
      </c>
      <c r="B136" s="197">
        <v>37.411819999999999</v>
      </c>
    </row>
    <row r="137" spans="1:2">
      <c r="A137" s="83" t="s">
        <v>128</v>
      </c>
      <c r="B137" s="197">
        <v>29.830290000000002</v>
      </c>
    </row>
    <row r="138" spans="1:2">
      <c r="A138" s="83" t="s">
        <v>279</v>
      </c>
      <c r="B138" s="197">
        <v>0</v>
      </c>
    </row>
    <row r="139" spans="1:2">
      <c r="A139" s="83" t="s">
        <v>103</v>
      </c>
      <c r="B139" s="197">
        <v>48.819929999999999</v>
      </c>
    </row>
    <row r="140" spans="1:2">
      <c r="A140" s="83" t="s">
        <v>50</v>
      </c>
      <c r="B140" s="197">
        <v>41.092170000000003</v>
      </c>
    </row>
    <row r="141" spans="1:2">
      <c r="A141" s="83" t="s">
        <v>104</v>
      </c>
      <c r="B141" s="197">
        <v>55</v>
      </c>
    </row>
    <row r="142" spans="1:2">
      <c r="A142" s="83" t="s">
        <v>86</v>
      </c>
      <c r="B142" s="197">
        <v>44.067349999999998</v>
      </c>
    </row>
    <row r="143" spans="1:2">
      <c r="A143" s="83" t="s">
        <v>163</v>
      </c>
      <c r="B143" s="197">
        <v>30.71895</v>
      </c>
    </row>
    <row r="144" spans="1:2">
      <c r="A144" s="83" t="s">
        <v>164</v>
      </c>
      <c r="B144" s="197">
        <v>25.264700000000001</v>
      </c>
    </row>
    <row r="146" spans="1:1">
      <c r="A146" s="83"/>
    </row>
    <row r="147" spans="1:1">
      <c r="A147" s="83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42"/>
  <sheetViews>
    <sheetView topLeftCell="B1" zoomScale="80" zoomScaleNormal="80" workbookViewId="0">
      <selection activeCell="B1" sqref="B1"/>
    </sheetView>
  </sheetViews>
  <sheetFormatPr baseColWidth="10" defaultColWidth="8.83203125" defaultRowHeight="15"/>
  <cols>
    <col min="1" max="1" width="21.5" hidden="1" customWidth="1"/>
    <col min="2" max="2" width="27.1640625" style="181" customWidth="1"/>
    <col min="3" max="5" width="11.6640625" style="181" customWidth="1"/>
  </cols>
  <sheetData>
    <row r="1" spans="2:5" ht="30">
      <c r="B1" s="200" t="s">
        <v>22</v>
      </c>
      <c r="C1" s="201" t="s">
        <v>18</v>
      </c>
      <c r="D1" s="201" t="s">
        <v>0</v>
      </c>
      <c r="E1" s="201" t="s">
        <v>428</v>
      </c>
    </row>
    <row r="2" spans="2:5">
      <c r="B2" s="182"/>
      <c r="C2" s="202"/>
      <c r="D2" s="202"/>
      <c r="E2" s="202"/>
    </row>
    <row r="3" spans="2:5">
      <c r="B3" s="203" t="s">
        <v>55</v>
      </c>
      <c r="C3" s="204">
        <v>5.8</v>
      </c>
      <c r="D3" s="204">
        <v>5.5</v>
      </c>
      <c r="E3" s="204">
        <v>7.7</v>
      </c>
    </row>
    <row r="4" spans="2:5">
      <c r="B4" s="202" t="s">
        <v>67</v>
      </c>
      <c r="C4" s="85">
        <v>6.2</v>
      </c>
      <c r="D4" s="85">
        <v>6.1</v>
      </c>
      <c r="E4" s="85">
        <v>18.2</v>
      </c>
    </row>
    <row r="5" spans="2:5">
      <c r="B5" s="198" t="s">
        <v>32</v>
      </c>
      <c r="C5" s="204">
        <v>5.4</v>
      </c>
      <c r="D5" s="204">
        <v>6.5</v>
      </c>
      <c r="E5" s="204">
        <v>31.5</v>
      </c>
    </row>
    <row r="6" spans="2:5">
      <c r="B6" s="202" t="s">
        <v>60</v>
      </c>
      <c r="C6" s="85">
        <v>5.7</v>
      </c>
      <c r="D6" s="85">
        <v>6.6</v>
      </c>
      <c r="E6" s="85">
        <v>25.4</v>
      </c>
    </row>
    <row r="7" spans="2:5">
      <c r="B7" s="203" t="s">
        <v>56</v>
      </c>
      <c r="C7" s="204">
        <v>6.9</v>
      </c>
      <c r="D7" s="204">
        <v>6.8</v>
      </c>
      <c r="E7" s="204">
        <v>12.6</v>
      </c>
    </row>
    <row r="8" spans="2:5">
      <c r="B8" s="202" t="s">
        <v>69</v>
      </c>
      <c r="C8" s="85">
        <v>7.6</v>
      </c>
      <c r="D8" s="85">
        <v>8.1999999999999993</v>
      </c>
      <c r="E8" s="85">
        <v>20.399999999999999</v>
      </c>
    </row>
    <row r="9" spans="2:5">
      <c r="B9" s="198" t="s">
        <v>45</v>
      </c>
      <c r="C9" s="204">
        <v>8.5</v>
      </c>
      <c r="D9" s="204">
        <v>8.4</v>
      </c>
      <c r="E9" s="204">
        <v>26.6</v>
      </c>
    </row>
    <row r="10" spans="2:5">
      <c r="B10" s="202" t="s">
        <v>65</v>
      </c>
      <c r="C10" s="85">
        <v>8.6</v>
      </c>
      <c r="D10" s="85">
        <v>8.8000000000000007</v>
      </c>
      <c r="E10" s="85">
        <v>42.2</v>
      </c>
    </row>
    <row r="11" spans="2:5">
      <c r="B11" s="203" t="s">
        <v>61</v>
      </c>
      <c r="C11" s="204">
        <v>9.6</v>
      </c>
      <c r="D11" s="204">
        <v>9.1999999999999993</v>
      </c>
      <c r="E11" s="204">
        <v>27.9</v>
      </c>
    </row>
    <row r="12" spans="2:5">
      <c r="B12" s="199" t="s">
        <v>234</v>
      </c>
      <c r="C12" s="85">
        <v>9</v>
      </c>
      <c r="D12" s="85">
        <v>9.5</v>
      </c>
      <c r="E12" s="85">
        <v>14.1</v>
      </c>
    </row>
    <row r="13" spans="2:5">
      <c r="B13" s="203" t="s">
        <v>52</v>
      </c>
      <c r="C13" s="204">
        <v>8</v>
      </c>
      <c r="D13" s="204">
        <v>9.5</v>
      </c>
      <c r="E13" s="204">
        <v>29.4</v>
      </c>
    </row>
    <row r="14" spans="2:5">
      <c r="B14" s="202" t="s">
        <v>57</v>
      </c>
      <c r="C14" s="85">
        <v>8.6</v>
      </c>
      <c r="D14" s="85">
        <v>9.6999999999999993</v>
      </c>
      <c r="E14" s="85">
        <v>26.1</v>
      </c>
    </row>
    <row r="15" spans="2:5">
      <c r="B15" s="203" t="s">
        <v>73</v>
      </c>
      <c r="C15" s="204">
        <v>7.6</v>
      </c>
      <c r="D15" s="204">
        <v>9.9</v>
      </c>
      <c r="E15" s="204">
        <v>20.8</v>
      </c>
    </row>
    <row r="16" spans="2:5">
      <c r="B16" s="202" t="s">
        <v>36</v>
      </c>
      <c r="C16" s="85">
        <v>11.1</v>
      </c>
      <c r="D16" s="85">
        <v>10.199999999999999</v>
      </c>
      <c r="E16" s="85">
        <v>32.299999999999997</v>
      </c>
    </row>
    <row r="17" spans="2:5">
      <c r="B17" s="203" t="s">
        <v>58</v>
      </c>
      <c r="C17" s="204">
        <v>8.1</v>
      </c>
      <c r="D17" s="204">
        <v>10.3</v>
      </c>
      <c r="E17" s="204">
        <v>25.4</v>
      </c>
    </row>
    <row r="18" spans="2:5">
      <c r="B18" s="202" t="s">
        <v>42</v>
      </c>
      <c r="C18" s="85">
        <v>10.8</v>
      </c>
      <c r="D18" s="85">
        <v>10.6</v>
      </c>
      <c r="E18" s="85">
        <v>24.4</v>
      </c>
    </row>
    <row r="19" spans="2:5">
      <c r="B19" s="203" t="s">
        <v>46</v>
      </c>
      <c r="C19" s="204">
        <v>9</v>
      </c>
      <c r="D19" s="204">
        <v>11</v>
      </c>
      <c r="E19" s="204">
        <v>25.7</v>
      </c>
    </row>
    <row r="20" spans="2:5">
      <c r="B20" s="202" t="s">
        <v>312</v>
      </c>
      <c r="C20" s="85">
        <v>10.1</v>
      </c>
      <c r="D20" s="85">
        <v>11.3</v>
      </c>
      <c r="E20" s="85">
        <v>25.6</v>
      </c>
    </row>
    <row r="21" spans="2:5">
      <c r="B21" s="203" t="s">
        <v>313</v>
      </c>
      <c r="C21" s="204">
        <v>11.4</v>
      </c>
      <c r="D21" s="204">
        <v>13</v>
      </c>
      <c r="E21" s="204">
        <v>30.5</v>
      </c>
    </row>
    <row r="22" spans="2:5">
      <c r="B22" s="202" t="s">
        <v>54</v>
      </c>
      <c r="C22" s="85">
        <v>11.7</v>
      </c>
      <c r="D22" s="85">
        <v>13.3</v>
      </c>
      <c r="E22" s="85">
        <v>38.299999999999997</v>
      </c>
    </row>
    <row r="23" spans="2:5">
      <c r="B23" s="203" t="s">
        <v>59</v>
      </c>
      <c r="C23" s="204">
        <v>14</v>
      </c>
      <c r="D23" s="204">
        <v>14.4</v>
      </c>
      <c r="E23" s="204">
        <v>30.5</v>
      </c>
    </row>
    <row r="24" spans="2:5">
      <c r="B24" s="202" t="s">
        <v>217</v>
      </c>
      <c r="C24" s="85">
        <v>14.6</v>
      </c>
      <c r="D24" s="85">
        <v>14.4</v>
      </c>
      <c r="E24" s="85">
        <v>15.7</v>
      </c>
    </row>
    <row r="25" spans="2:5">
      <c r="B25" s="203" t="s">
        <v>63</v>
      </c>
      <c r="C25" s="204">
        <v>13.7</v>
      </c>
      <c r="D25" s="204">
        <v>14.6</v>
      </c>
      <c r="E25" s="204">
        <v>41.1</v>
      </c>
    </row>
    <row r="26" spans="2:5">
      <c r="B26" s="202" t="s">
        <v>103</v>
      </c>
      <c r="C26" s="85">
        <v>13.4</v>
      </c>
      <c r="D26" s="85">
        <v>14.7</v>
      </c>
      <c r="E26" s="85">
        <v>37.299999999999997</v>
      </c>
    </row>
    <row r="27" spans="2:5">
      <c r="B27" s="203" t="s">
        <v>51</v>
      </c>
      <c r="C27" s="204">
        <v>12.6</v>
      </c>
      <c r="D27" s="204">
        <v>15</v>
      </c>
      <c r="E27" s="204">
        <v>35.200000000000003</v>
      </c>
    </row>
    <row r="28" spans="2:5">
      <c r="B28" s="202" t="s">
        <v>33</v>
      </c>
      <c r="C28" s="85">
        <v>14.2</v>
      </c>
      <c r="D28" s="85">
        <v>15.8</v>
      </c>
      <c r="E28" s="85">
        <v>29.1</v>
      </c>
    </row>
    <row r="29" spans="2:5">
      <c r="B29" s="203" t="s">
        <v>71</v>
      </c>
      <c r="C29" s="204">
        <v>15.6</v>
      </c>
      <c r="D29" s="204">
        <v>15.9</v>
      </c>
      <c r="E29" s="204">
        <v>40.200000000000003</v>
      </c>
    </row>
    <row r="30" spans="2:5">
      <c r="B30" s="202" t="s">
        <v>370</v>
      </c>
      <c r="C30" s="85">
        <v>12.7</v>
      </c>
      <c r="D30" s="85">
        <v>16.2</v>
      </c>
      <c r="E30" s="85">
        <v>25.2</v>
      </c>
    </row>
    <row r="31" spans="2:5">
      <c r="B31" s="203" t="s">
        <v>35</v>
      </c>
      <c r="C31" s="204">
        <v>17.2</v>
      </c>
      <c r="D31" s="204">
        <v>16.7</v>
      </c>
      <c r="E31" s="204">
        <v>30.2</v>
      </c>
    </row>
    <row r="32" spans="2:5">
      <c r="B32" s="199" t="s">
        <v>239</v>
      </c>
      <c r="C32" s="85">
        <v>16.100000000000001</v>
      </c>
      <c r="D32" s="85">
        <v>18.8</v>
      </c>
      <c r="E32" s="85">
        <v>43.9</v>
      </c>
    </row>
    <row r="33" spans="2:5">
      <c r="B33" s="203" t="s">
        <v>210</v>
      </c>
      <c r="C33" s="204">
        <v>18.600000000000001</v>
      </c>
      <c r="D33" s="204">
        <v>19.3</v>
      </c>
      <c r="E33" s="204">
        <v>43.2</v>
      </c>
    </row>
    <row r="34" spans="2:5">
      <c r="B34" s="202" t="s">
        <v>107</v>
      </c>
      <c r="C34" s="85">
        <v>17.7</v>
      </c>
      <c r="D34" s="85">
        <v>19.399999999999999</v>
      </c>
      <c r="E34" s="85">
        <v>36.9</v>
      </c>
    </row>
    <row r="35" spans="2:5">
      <c r="B35" s="203" t="s">
        <v>219</v>
      </c>
      <c r="C35" s="204">
        <v>19.399999999999999</v>
      </c>
      <c r="D35" s="204">
        <v>19.899999999999999</v>
      </c>
      <c r="E35" s="204">
        <v>21.8</v>
      </c>
    </row>
    <row r="36" spans="2:5">
      <c r="B36" s="202" t="s">
        <v>62</v>
      </c>
      <c r="C36" s="85">
        <v>18.399999999999999</v>
      </c>
      <c r="D36" s="85">
        <v>20</v>
      </c>
      <c r="E36" s="85">
        <v>34.6</v>
      </c>
    </row>
    <row r="37" spans="2:5">
      <c r="B37" s="203" t="s">
        <v>123</v>
      </c>
      <c r="C37" s="204">
        <v>18.899999999999999</v>
      </c>
      <c r="D37" s="204">
        <v>20.5</v>
      </c>
      <c r="E37" s="204">
        <v>33.4</v>
      </c>
    </row>
    <row r="38" spans="2:5">
      <c r="B38" s="202" t="s">
        <v>91</v>
      </c>
      <c r="C38" s="85">
        <v>19.3</v>
      </c>
      <c r="D38" s="85">
        <v>20.8</v>
      </c>
      <c r="E38" s="85">
        <v>32.799999999999997</v>
      </c>
    </row>
    <row r="39" spans="2:5">
      <c r="B39" s="203" t="s">
        <v>101</v>
      </c>
      <c r="C39" s="204">
        <v>21.2</v>
      </c>
      <c r="D39" s="204">
        <v>21.9</v>
      </c>
      <c r="E39" s="204">
        <v>37.299999999999997</v>
      </c>
    </row>
    <row r="40" spans="2:5">
      <c r="B40" s="202" t="s">
        <v>100</v>
      </c>
      <c r="C40" s="85">
        <v>22.1</v>
      </c>
      <c r="D40" s="85">
        <v>23.1</v>
      </c>
      <c r="E40" s="85">
        <v>36.9</v>
      </c>
    </row>
    <row r="41" spans="2:5">
      <c r="B41" s="203" t="s">
        <v>102</v>
      </c>
      <c r="C41" s="204">
        <v>23.9</v>
      </c>
      <c r="D41" s="204">
        <v>25.2</v>
      </c>
      <c r="E41" s="204">
        <v>37.700000000000003</v>
      </c>
    </row>
    <row r="42" spans="2:5">
      <c r="B42" s="205" t="s">
        <v>158</v>
      </c>
      <c r="C42" s="206">
        <v>22</v>
      </c>
      <c r="D42" s="206">
        <v>25.4</v>
      </c>
      <c r="E42" s="206">
        <v>43.4</v>
      </c>
    </row>
  </sheetData>
  <sortState ref="B3:E42">
    <sortCondition ref="D3:D42"/>
  </sortState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C62"/>
  <sheetViews>
    <sheetView zoomScale="82" zoomScaleNormal="82" workbookViewId="0"/>
  </sheetViews>
  <sheetFormatPr baseColWidth="10" defaultColWidth="8.83203125" defaultRowHeight="15"/>
  <cols>
    <col min="2" max="2" width="16.1640625" customWidth="1"/>
    <col min="3" max="3" width="22.1640625" customWidth="1"/>
  </cols>
  <sheetData>
    <row r="1" spans="2:3" ht="45">
      <c r="B1" s="118" t="s">
        <v>22</v>
      </c>
      <c r="C1" s="224" t="s">
        <v>442</v>
      </c>
    </row>
    <row r="2" spans="2:3">
      <c r="B2" s="118" t="s">
        <v>91</v>
      </c>
      <c r="C2" s="118">
        <v>16.29</v>
      </c>
    </row>
    <row r="3" spans="2:3">
      <c r="B3" s="118" t="s">
        <v>113</v>
      </c>
      <c r="C3" s="118">
        <v>22.18</v>
      </c>
    </row>
    <row r="4" spans="2:3">
      <c r="B4" s="118" t="s">
        <v>24</v>
      </c>
      <c r="C4" s="118">
        <v>24.61</v>
      </c>
    </row>
    <row r="5" spans="2:3">
      <c r="B5" s="118" t="s">
        <v>93</v>
      </c>
      <c r="C5" s="118">
        <v>24.65</v>
      </c>
    </row>
    <row r="6" spans="2:3">
      <c r="B6" s="118" t="s">
        <v>198</v>
      </c>
      <c r="C6" s="118">
        <v>27.8</v>
      </c>
    </row>
    <row r="7" spans="2:3">
      <c r="B7" s="118" t="s">
        <v>49</v>
      </c>
      <c r="C7" s="118">
        <v>30.84</v>
      </c>
    </row>
    <row r="8" spans="2:3">
      <c r="B8" s="118" t="s">
        <v>25</v>
      </c>
      <c r="C8" s="118">
        <v>31.14</v>
      </c>
    </row>
    <row r="9" spans="2:3">
      <c r="B9" s="118" t="s">
        <v>164</v>
      </c>
      <c r="C9" s="118">
        <v>36.200000000000003</v>
      </c>
    </row>
    <row r="10" spans="2:3">
      <c r="B10" s="118" t="s">
        <v>86</v>
      </c>
      <c r="C10" s="118">
        <v>39.340000000000003</v>
      </c>
    </row>
    <row r="11" spans="2:3">
      <c r="B11" s="118" t="s">
        <v>197</v>
      </c>
      <c r="C11" s="118">
        <v>40.020000000000003</v>
      </c>
    </row>
    <row r="12" spans="2:3">
      <c r="B12" s="118" t="s">
        <v>324</v>
      </c>
      <c r="C12" s="118">
        <v>40.799999999999997</v>
      </c>
    </row>
    <row r="13" spans="2:3">
      <c r="B13" s="118" t="s">
        <v>196</v>
      </c>
      <c r="C13" s="118">
        <v>41.77</v>
      </c>
    </row>
    <row r="14" spans="2:3">
      <c r="B14" s="118" t="s">
        <v>109</v>
      </c>
      <c r="C14" s="118">
        <v>42.6</v>
      </c>
    </row>
    <row r="15" spans="2:3">
      <c r="B15" s="118" t="s">
        <v>146</v>
      </c>
      <c r="C15" s="118">
        <v>43.3</v>
      </c>
    </row>
    <row r="16" spans="2:3">
      <c r="B16" s="118" t="s">
        <v>155</v>
      </c>
      <c r="C16" s="118">
        <v>46.8</v>
      </c>
    </row>
    <row r="17" spans="2:3">
      <c r="B17" s="118" t="s">
        <v>78</v>
      </c>
      <c r="C17" s="118">
        <v>46.99</v>
      </c>
    </row>
    <row r="18" spans="2:3">
      <c r="B18" s="118" t="s">
        <v>195</v>
      </c>
      <c r="C18" s="118">
        <v>47.04</v>
      </c>
    </row>
    <row r="19" spans="2:3">
      <c r="B19" s="118" t="s">
        <v>134</v>
      </c>
      <c r="C19" s="118">
        <v>47.53</v>
      </c>
    </row>
    <row r="20" spans="2:3">
      <c r="B20" s="118" t="s">
        <v>260</v>
      </c>
      <c r="C20" s="118">
        <v>48.79</v>
      </c>
    </row>
    <row r="21" spans="2:3">
      <c r="B21" s="118" t="s">
        <v>133</v>
      </c>
      <c r="C21" s="118">
        <v>49.48</v>
      </c>
    </row>
    <row r="22" spans="2:3">
      <c r="B22" s="118" t="s">
        <v>132</v>
      </c>
      <c r="C22" s="118">
        <v>50.18</v>
      </c>
    </row>
    <row r="23" spans="2:3">
      <c r="B23" s="118" t="s">
        <v>151</v>
      </c>
      <c r="C23" s="118">
        <v>50.18</v>
      </c>
    </row>
    <row r="24" spans="2:3">
      <c r="B24" s="118" t="s">
        <v>218</v>
      </c>
      <c r="C24" s="118">
        <v>52.36</v>
      </c>
    </row>
    <row r="25" spans="2:3">
      <c r="B25" s="118" t="s">
        <v>379</v>
      </c>
      <c r="C25" s="118">
        <v>52.59</v>
      </c>
    </row>
    <row r="26" spans="2:3">
      <c r="B26" s="118" t="s">
        <v>82</v>
      </c>
      <c r="C26" s="118">
        <v>52.76</v>
      </c>
    </row>
    <row r="27" spans="2:3">
      <c r="B27" s="118" t="s">
        <v>143</v>
      </c>
      <c r="C27" s="118">
        <v>52.86</v>
      </c>
    </row>
    <row r="28" spans="2:3">
      <c r="B28" s="118" t="s">
        <v>142</v>
      </c>
      <c r="C28" s="118">
        <v>52.97</v>
      </c>
    </row>
    <row r="29" spans="2:3">
      <c r="B29" s="118" t="s">
        <v>141</v>
      </c>
      <c r="C29" s="118">
        <v>53.86</v>
      </c>
    </row>
    <row r="30" spans="2:3">
      <c r="B30" s="118" t="s">
        <v>140</v>
      </c>
      <c r="C30" s="118">
        <v>54.6</v>
      </c>
    </row>
    <row r="31" spans="2:3">
      <c r="B31" s="118" t="s">
        <v>154</v>
      </c>
      <c r="C31" s="118">
        <v>56.31</v>
      </c>
    </row>
    <row r="32" spans="2:3">
      <c r="B32" s="118" t="s">
        <v>147</v>
      </c>
      <c r="C32" s="118">
        <v>57.21</v>
      </c>
    </row>
    <row r="33" spans="2:3">
      <c r="B33" s="118" t="s">
        <v>161</v>
      </c>
      <c r="C33" s="118">
        <v>58.84</v>
      </c>
    </row>
    <row r="34" spans="2:3">
      <c r="B34" s="118" t="s">
        <v>129</v>
      </c>
      <c r="C34" s="118">
        <v>59.4</v>
      </c>
    </row>
    <row r="35" spans="2:3">
      <c r="B35" s="118" t="s">
        <v>121</v>
      </c>
      <c r="C35" s="118">
        <v>60.75</v>
      </c>
    </row>
    <row r="36" spans="2:3">
      <c r="B36" s="118" t="s">
        <v>125</v>
      </c>
      <c r="C36" s="118">
        <v>61</v>
      </c>
    </row>
    <row r="37" spans="2:3">
      <c r="B37" s="118" t="s">
        <v>119</v>
      </c>
      <c r="C37" s="118">
        <v>61.02</v>
      </c>
    </row>
    <row r="38" spans="2:3">
      <c r="B38" s="118" t="s">
        <v>75</v>
      </c>
      <c r="C38" s="118">
        <v>61.34</v>
      </c>
    </row>
    <row r="39" spans="2:3">
      <c r="B39" s="118" t="s">
        <v>47</v>
      </c>
      <c r="C39" s="118">
        <v>61.48</v>
      </c>
    </row>
    <row r="40" spans="2:3">
      <c r="B40" s="118" t="s">
        <v>153</v>
      </c>
      <c r="C40" s="118">
        <v>62.26</v>
      </c>
    </row>
    <row r="41" spans="2:3">
      <c r="B41" s="118" t="s">
        <v>97</v>
      </c>
      <c r="C41" s="118">
        <v>63.1</v>
      </c>
    </row>
    <row r="42" spans="2:3">
      <c r="B42" s="118" t="s">
        <v>163</v>
      </c>
      <c r="C42" s="118">
        <v>63.51</v>
      </c>
    </row>
    <row r="43" spans="2:3">
      <c r="B43" s="118" t="s">
        <v>96</v>
      </c>
      <c r="C43" s="118">
        <v>63.8</v>
      </c>
    </row>
    <row r="44" spans="2:3">
      <c r="B44" s="118" t="s">
        <v>380</v>
      </c>
      <c r="C44" s="118">
        <v>64.23</v>
      </c>
    </row>
    <row r="45" spans="2:3">
      <c r="B45" s="118" t="s">
        <v>150</v>
      </c>
      <c r="C45" s="118">
        <v>65.38</v>
      </c>
    </row>
    <row r="46" spans="2:3">
      <c r="B46" s="118" t="s">
        <v>162</v>
      </c>
      <c r="C46" s="118">
        <v>65.94</v>
      </c>
    </row>
    <row r="47" spans="2:3">
      <c r="B47" s="118" t="s">
        <v>152</v>
      </c>
      <c r="C47" s="118">
        <v>66.48</v>
      </c>
    </row>
    <row r="48" spans="2:3">
      <c r="B48" s="118" t="s">
        <v>123</v>
      </c>
      <c r="C48" s="118">
        <v>68.209999999999994</v>
      </c>
    </row>
    <row r="49" spans="2:3">
      <c r="B49" s="118" t="s">
        <v>156</v>
      </c>
      <c r="C49" s="118">
        <v>68.84</v>
      </c>
    </row>
    <row r="50" spans="2:3">
      <c r="B50" s="118" t="s">
        <v>126</v>
      </c>
      <c r="C50" s="118">
        <v>69.489999999999995</v>
      </c>
    </row>
    <row r="51" spans="2:3">
      <c r="B51" s="118" t="s">
        <v>136</v>
      </c>
      <c r="C51" s="118">
        <v>70.239999999999995</v>
      </c>
    </row>
    <row r="52" spans="2:3">
      <c r="B52" s="118" t="s">
        <v>130</v>
      </c>
      <c r="C52" s="118">
        <v>71.34</v>
      </c>
    </row>
    <row r="53" spans="2:3">
      <c r="B53" s="118" t="s">
        <v>381</v>
      </c>
      <c r="C53" s="118">
        <v>71.930000000000007</v>
      </c>
    </row>
    <row r="54" spans="2:3">
      <c r="B54" s="118" t="s">
        <v>188</v>
      </c>
      <c r="C54" s="118">
        <v>72.56</v>
      </c>
    </row>
    <row r="55" spans="2:3">
      <c r="B55" s="118" t="s">
        <v>144</v>
      </c>
      <c r="C55" s="118">
        <v>75.86</v>
      </c>
    </row>
    <row r="56" spans="2:3">
      <c r="B56" s="118" t="s">
        <v>139</v>
      </c>
      <c r="C56" s="118">
        <v>80.88</v>
      </c>
    </row>
    <row r="57" spans="2:3">
      <c r="B57" s="118" t="s">
        <v>138</v>
      </c>
      <c r="C57" s="118">
        <v>81.02</v>
      </c>
    </row>
    <row r="58" spans="2:3">
      <c r="B58" s="118" t="s">
        <v>145</v>
      </c>
      <c r="C58" s="118">
        <v>83.78</v>
      </c>
    </row>
    <row r="59" spans="2:3">
      <c r="B59" s="118" t="s">
        <v>26</v>
      </c>
      <c r="C59" s="118">
        <v>84.25</v>
      </c>
    </row>
    <row r="60" spans="2:3">
      <c r="B60" s="118" t="s">
        <v>135</v>
      </c>
      <c r="C60" s="118">
        <v>84.99</v>
      </c>
    </row>
    <row r="61" spans="2:3">
      <c r="B61" s="101" t="s">
        <v>378</v>
      </c>
      <c r="C61" s="118">
        <v>87.15</v>
      </c>
    </row>
    <row r="62" spans="2:3">
      <c r="B62" s="118" t="s">
        <v>372</v>
      </c>
      <c r="C62" s="118">
        <f>MAX(C2:C61)</f>
        <v>87.15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9"/>
  <sheetViews>
    <sheetView zoomScale="81" zoomScaleNormal="81" workbookViewId="0"/>
  </sheetViews>
  <sheetFormatPr baseColWidth="10" defaultColWidth="8.83203125" defaultRowHeight="13"/>
  <cols>
    <col min="1" max="1" width="44.6640625" style="26" bestFit="1" customWidth="1"/>
    <col min="2" max="13" width="6.83203125" style="26" customWidth="1"/>
    <col min="14" max="254" width="8.83203125" style="26"/>
    <col min="255" max="255" width="32" style="26" customWidth="1"/>
    <col min="256" max="510" width="8.83203125" style="26"/>
    <col min="511" max="511" width="32" style="26" customWidth="1"/>
    <col min="512" max="766" width="8.83203125" style="26"/>
    <col min="767" max="767" width="32" style="26" customWidth="1"/>
    <col min="768" max="1022" width="8.83203125" style="26"/>
    <col min="1023" max="1023" width="32" style="26" customWidth="1"/>
    <col min="1024" max="1278" width="8.83203125" style="26"/>
    <col min="1279" max="1279" width="32" style="26" customWidth="1"/>
    <col min="1280" max="1534" width="8.83203125" style="26"/>
    <col min="1535" max="1535" width="32" style="26" customWidth="1"/>
    <col min="1536" max="1790" width="8.83203125" style="26"/>
    <col min="1791" max="1791" width="32" style="26" customWidth="1"/>
    <col min="1792" max="2046" width="8.83203125" style="26"/>
    <col min="2047" max="2047" width="32" style="26" customWidth="1"/>
    <col min="2048" max="2302" width="8.83203125" style="26"/>
    <col min="2303" max="2303" width="32" style="26" customWidth="1"/>
    <col min="2304" max="2558" width="8.83203125" style="26"/>
    <col min="2559" max="2559" width="32" style="26" customWidth="1"/>
    <col min="2560" max="2814" width="8.83203125" style="26"/>
    <col min="2815" max="2815" width="32" style="26" customWidth="1"/>
    <col min="2816" max="3070" width="8.83203125" style="26"/>
    <col min="3071" max="3071" width="32" style="26" customWidth="1"/>
    <col min="3072" max="3326" width="8.83203125" style="26"/>
    <col min="3327" max="3327" width="32" style="26" customWidth="1"/>
    <col min="3328" max="3582" width="8.83203125" style="26"/>
    <col min="3583" max="3583" width="32" style="26" customWidth="1"/>
    <col min="3584" max="3838" width="8.83203125" style="26"/>
    <col min="3839" max="3839" width="32" style="26" customWidth="1"/>
    <col min="3840" max="4094" width="8.83203125" style="26"/>
    <col min="4095" max="4095" width="32" style="26" customWidth="1"/>
    <col min="4096" max="4350" width="8.83203125" style="26"/>
    <col min="4351" max="4351" width="32" style="26" customWidth="1"/>
    <col min="4352" max="4606" width="8.83203125" style="26"/>
    <col min="4607" max="4607" width="32" style="26" customWidth="1"/>
    <col min="4608" max="4862" width="8.83203125" style="26"/>
    <col min="4863" max="4863" width="32" style="26" customWidth="1"/>
    <col min="4864" max="5118" width="8.83203125" style="26"/>
    <col min="5119" max="5119" width="32" style="26" customWidth="1"/>
    <col min="5120" max="5374" width="8.83203125" style="26"/>
    <col min="5375" max="5375" width="32" style="26" customWidth="1"/>
    <col min="5376" max="5630" width="8.83203125" style="26"/>
    <col min="5631" max="5631" width="32" style="26" customWidth="1"/>
    <col min="5632" max="5886" width="8.83203125" style="26"/>
    <col min="5887" max="5887" width="32" style="26" customWidth="1"/>
    <col min="5888" max="6142" width="8.83203125" style="26"/>
    <col min="6143" max="6143" width="32" style="26" customWidth="1"/>
    <col min="6144" max="6398" width="8.83203125" style="26"/>
    <col min="6399" max="6399" width="32" style="26" customWidth="1"/>
    <col min="6400" max="6654" width="8.83203125" style="26"/>
    <col min="6655" max="6655" width="32" style="26" customWidth="1"/>
    <col min="6656" max="6910" width="8.83203125" style="26"/>
    <col min="6911" max="6911" width="32" style="26" customWidth="1"/>
    <col min="6912" max="7166" width="8.83203125" style="26"/>
    <col min="7167" max="7167" width="32" style="26" customWidth="1"/>
    <col min="7168" max="7422" width="8.83203125" style="26"/>
    <col min="7423" max="7423" width="32" style="26" customWidth="1"/>
    <col min="7424" max="7678" width="8.83203125" style="26"/>
    <col min="7679" max="7679" width="32" style="26" customWidth="1"/>
    <col min="7680" max="7934" width="8.83203125" style="26"/>
    <col min="7935" max="7935" width="32" style="26" customWidth="1"/>
    <col min="7936" max="8190" width="8.83203125" style="26"/>
    <col min="8191" max="8191" width="32" style="26" customWidth="1"/>
    <col min="8192" max="8446" width="8.83203125" style="26"/>
    <col min="8447" max="8447" width="32" style="26" customWidth="1"/>
    <col min="8448" max="8702" width="8.83203125" style="26"/>
    <col min="8703" max="8703" width="32" style="26" customWidth="1"/>
    <col min="8704" max="8958" width="8.83203125" style="26"/>
    <col min="8959" max="8959" width="32" style="26" customWidth="1"/>
    <col min="8960" max="9214" width="8.83203125" style="26"/>
    <col min="9215" max="9215" width="32" style="26" customWidth="1"/>
    <col min="9216" max="9470" width="8.83203125" style="26"/>
    <col min="9471" max="9471" width="32" style="26" customWidth="1"/>
    <col min="9472" max="9726" width="8.83203125" style="26"/>
    <col min="9727" max="9727" width="32" style="26" customWidth="1"/>
    <col min="9728" max="9982" width="8.83203125" style="26"/>
    <col min="9983" max="9983" width="32" style="26" customWidth="1"/>
    <col min="9984" max="10238" width="8.83203125" style="26"/>
    <col min="10239" max="10239" width="32" style="26" customWidth="1"/>
    <col min="10240" max="10494" width="8.83203125" style="26"/>
    <col min="10495" max="10495" width="32" style="26" customWidth="1"/>
    <col min="10496" max="10750" width="8.83203125" style="26"/>
    <col min="10751" max="10751" width="32" style="26" customWidth="1"/>
    <col min="10752" max="11006" width="8.83203125" style="26"/>
    <col min="11007" max="11007" width="32" style="26" customWidth="1"/>
    <col min="11008" max="11262" width="8.83203125" style="26"/>
    <col min="11263" max="11263" width="32" style="26" customWidth="1"/>
    <col min="11264" max="11518" width="8.83203125" style="26"/>
    <col min="11519" max="11519" width="32" style="26" customWidth="1"/>
    <col min="11520" max="11774" width="8.83203125" style="26"/>
    <col min="11775" max="11775" width="32" style="26" customWidth="1"/>
    <col min="11776" max="12030" width="8.83203125" style="26"/>
    <col min="12031" max="12031" width="32" style="26" customWidth="1"/>
    <col min="12032" max="12286" width="8.83203125" style="26"/>
    <col min="12287" max="12287" width="32" style="26" customWidth="1"/>
    <col min="12288" max="12542" width="8.83203125" style="26"/>
    <col min="12543" max="12543" width="32" style="26" customWidth="1"/>
    <col min="12544" max="12798" width="8.83203125" style="26"/>
    <col min="12799" max="12799" width="32" style="26" customWidth="1"/>
    <col min="12800" max="13054" width="8.83203125" style="26"/>
    <col min="13055" max="13055" width="32" style="26" customWidth="1"/>
    <col min="13056" max="13310" width="8.83203125" style="26"/>
    <col min="13311" max="13311" width="32" style="26" customWidth="1"/>
    <col min="13312" max="13566" width="8.83203125" style="26"/>
    <col min="13567" max="13567" width="32" style="26" customWidth="1"/>
    <col min="13568" max="13822" width="8.83203125" style="26"/>
    <col min="13823" max="13823" width="32" style="26" customWidth="1"/>
    <col min="13824" max="14078" width="8.83203125" style="26"/>
    <col min="14079" max="14079" width="32" style="26" customWidth="1"/>
    <col min="14080" max="14334" width="8.83203125" style="26"/>
    <col min="14335" max="14335" width="32" style="26" customWidth="1"/>
    <col min="14336" max="14590" width="8.83203125" style="26"/>
    <col min="14591" max="14591" width="32" style="26" customWidth="1"/>
    <col min="14592" max="14846" width="8.83203125" style="26"/>
    <col min="14847" max="14847" width="32" style="26" customWidth="1"/>
    <col min="14848" max="15102" width="8.83203125" style="26"/>
    <col min="15103" max="15103" width="32" style="26" customWidth="1"/>
    <col min="15104" max="15358" width="8.83203125" style="26"/>
    <col min="15359" max="15359" width="32" style="26" customWidth="1"/>
    <col min="15360" max="15614" width="8.83203125" style="26"/>
    <col min="15615" max="15615" width="32" style="26" customWidth="1"/>
    <col min="15616" max="15870" width="8.83203125" style="26"/>
    <col min="15871" max="15871" width="32" style="26" customWidth="1"/>
    <col min="15872" max="16126" width="8.83203125" style="26"/>
    <col min="16127" max="16127" width="32" style="26" customWidth="1"/>
    <col min="16128" max="16382" width="8.83203125" style="26"/>
    <col min="16383" max="16384" width="8.83203125" style="26" customWidth="1"/>
  </cols>
  <sheetData>
    <row r="1" spans="1:13" ht="23" customHeight="1">
      <c r="A1" s="207" t="s">
        <v>413</v>
      </c>
      <c r="B1" s="207" t="s">
        <v>336</v>
      </c>
      <c r="C1" s="207" t="s">
        <v>337</v>
      </c>
      <c r="D1" s="207" t="s">
        <v>338</v>
      </c>
      <c r="E1" s="207" t="s">
        <v>339</v>
      </c>
      <c r="F1" s="207" t="s">
        <v>340</v>
      </c>
      <c r="G1" s="207" t="s">
        <v>341</v>
      </c>
      <c r="H1" s="207" t="s">
        <v>342</v>
      </c>
      <c r="I1" s="207" t="s">
        <v>343</v>
      </c>
      <c r="J1" s="207" t="s">
        <v>344</v>
      </c>
      <c r="K1" s="207" t="s">
        <v>345</v>
      </c>
      <c r="L1" s="207" t="s">
        <v>346</v>
      </c>
      <c r="M1" s="207" t="s">
        <v>347</v>
      </c>
    </row>
    <row r="2" spans="1:13" ht="15">
      <c r="A2" s="208" t="s">
        <v>354</v>
      </c>
      <c r="B2" s="209">
        <v>5</v>
      </c>
      <c r="C2" s="209">
        <v>5</v>
      </c>
      <c r="D2" s="209">
        <v>5</v>
      </c>
      <c r="E2" s="209">
        <v>5</v>
      </c>
      <c r="F2" s="209">
        <v>4</v>
      </c>
      <c r="G2" s="209">
        <v>4</v>
      </c>
      <c r="H2" s="209">
        <v>4</v>
      </c>
      <c r="I2" s="209">
        <v>4</v>
      </c>
      <c r="J2" s="209">
        <v>4.3</v>
      </c>
      <c r="K2" s="209">
        <v>4</v>
      </c>
      <c r="L2" s="209">
        <v>4</v>
      </c>
      <c r="M2" s="209">
        <v>4</v>
      </c>
    </row>
    <row r="3" spans="1:13" ht="15">
      <c r="A3" s="208" t="s">
        <v>355</v>
      </c>
      <c r="B3" s="209">
        <v>3</v>
      </c>
      <c r="C3" s="209">
        <v>3</v>
      </c>
      <c r="D3" s="209">
        <v>2</v>
      </c>
      <c r="E3" s="209">
        <v>2</v>
      </c>
      <c r="F3" s="209">
        <v>2</v>
      </c>
      <c r="G3" s="209">
        <v>2</v>
      </c>
      <c r="H3" s="209">
        <v>2</v>
      </c>
      <c r="I3" s="209">
        <v>2</v>
      </c>
      <c r="J3" s="209">
        <v>2</v>
      </c>
      <c r="K3" s="209">
        <v>2</v>
      </c>
      <c r="L3" s="209">
        <v>2</v>
      </c>
      <c r="M3" s="209">
        <v>2</v>
      </c>
    </row>
    <row r="4" spans="1:13" ht="15">
      <c r="A4" s="208" t="s">
        <v>356</v>
      </c>
      <c r="B4" s="209">
        <v>44</v>
      </c>
      <c r="C4" s="209">
        <v>44</v>
      </c>
      <c r="D4" s="209">
        <v>41</v>
      </c>
      <c r="E4" s="209">
        <v>40</v>
      </c>
      <c r="F4" s="209">
        <v>40</v>
      </c>
      <c r="G4" s="209">
        <v>40</v>
      </c>
      <c r="H4" s="209">
        <v>39</v>
      </c>
      <c r="I4" s="209">
        <v>38</v>
      </c>
      <c r="J4" s="209">
        <v>37.369999999999997</v>
      </c>
      <c r="K4" s="209">
        <v>37</v>
      </c>
      <c r="L4" s="209">
        <v>36</v>
      </c>
      <c r="M4" s="209">
        <v>35</v>
      </c>
    </row>
    <row r="5" spans="1:13" ht="15">
      <c r="A5" s="208" t="s">
        <v>357</v>
      </c>
      <c r="B5" s="209">
        <v>64</v>
      </c>
      <c r="C5" s="209">
        <v>63</v>
      </c>
      <c r="D5" s="209">
        <v>62</v>
      </c>
      <c r="E5" s="209">
        <v>61</v>
      </c>
      <c r="F5" s="209">
        <v>61</v>
      </c>
      <c r="G5" s="209">
        <v>60</v>
      </c>
      <c r="H5" s="209">
        <v>60</v>
      </c>
      <c r="I5" s="209">
        <v>59</v>
      </c>
      <c r="J5" s="209">
        <v>58</v>
      </c>
      <c r="K5" s="209">
        <v>58</v>
      </c>
      <c r="L5" s="209">
        <v>57</v>
      </c>
      <c r="M5" s="209">
        <v>56</v>
      </c>
    </row>
    <row r="6" spans="1:13" ht="15">
      <c r="A6" s="208" t="s">
        <v>358</v>
      </c>
      <c r="B6" s="209">
        <v>32</v>
      </c>
      <c r="C6" s="209">
        <v>31</v>
      </c>
      <c r="D6" s="209">
        <v>29</v>
      </c>
      <c r="E6" s="209">
        <v>29</v>
      </c>
      <c r="F6" s="209">
        <v>28</v>
      </c>
      <c r="G6" s="209">
        <v>27</v>
      </c>
      <c r="H6" s="209">
        <v>27</v>
      </c>
      <c r="I6" s="209">
        <v>26</v>
      </c>
      <c r="J6" s="209">
        <v>24.9</v>
      </c>
      <c r="K6" s="209">
        <v>24</v>
      </c>
      <c r="L6" s="209">
        <v>24</v>
      </c>
      <c r="M6" s="209">
        <v>23</v>
      </c>
    </row>
    <row r="7" spans="1:13" ht="15">
      <c r="A7" s="208" t="s">
        <v>359</v>
      </c>
      <c r="B7" s="209">
        <v>38</v>
      </c>
      <c r="C7" s="209">
        <v>37</v>
      </c>
      <c r="D7" s="209">
        <v>35</v>
      </c>
      <c r="E7" s="209">
        <v>34</v>
      </c>
      <c r="F7" s="209">
        <v>33</v>
      </c>
      <c r="G7" s="209">
        <v>32</v>
      </c>
      <c r="H7" s="209">
        <v>31</v>
      </c>
      <c r="I7" s="209">
        <v>30</v>
      </c>
      <c r="J7" s="209">
        <v>30</v>
      </c>
      <c r="K7" s="209">
        <v>29</v>
      </c>
      <c r="L7" s="209">
        <v>28</v>
      </c>
      <c r="M7" s="209">
        <v>27</v>
      </c>
    </row>
    <row r="8" spans="1:13" ht="15">
      <c r="A8" s="208" t="s">
        <v>352</v>
      </c>
      <c r="B8" s="209">
        <v>6</v>
      </c>
      <c r="C8" s="209">
        <v>6</v>
      </c>
      <c r="D8" s="209">
        <v>6</v>
      </c>
      <c r="E8" s="209">
        <v>6</v>
      </c>
      <c r="F8" s="209">
        <v>6</v>
      </c>
      <c r="G8" s="209">
        <v>6</v>
      </c>
      <c r="H8" s="209">
        <v>6</v>
      </c>
      <c r="I8" s="209">
        <v>6</v>
      </c>
      <c r="J8" s="209">
        <v>5.46</v>
      </c>
      <c r="K8" s="209">
        <v>5</v>
      </c>
      <c r="L8" s="209">
        <v>5</v>
      </c>
      <c r="M8" s="209">
        <v>5</v>
      </c>
    </row>
    <row r="9" spans="1:13" ht="15">
      <c r="A9" s="208" t="s">
        <v>353</v>
      </c>
      <c r="B9" s="209">
        <v>4</v>
      </c>
      <c r="C9" s="209">
        <v>4</v>
      </c>
      <c r="D9" s="209">
        <v>4</v>
      </c>
      <c r="E9" s="209">
        <v>4</v>
      </c>
      <c r="F9" s="209">
        <v>4</v>
      </c>
      <c r="G9" s="209">
        <v>4</v>
      </c>
      <c r="H9" s="209">
        <v>3</v>
      </c>
      <c r="I9" s="209">
        <v>3</v>
      </c>
      <c r="J9" s="209">
        <v>3</v>
      </c>
      <c r="K9" s="209">
        <v>3</v>
      </c>
      <c r="L9" s="209">
        <v>3</v>
      </c>
      <c r="M9" s="209">
        <v>3</v>
      </c>
    </row>
    <row r="10" spans="1:13" ht="15">
      <c r="A10" s="208" t="s">
        <v>348</v>
      </c>
      <c r="B10" s="209">
        <v>22</v>
      </c>
      <c r="C10" s="209">
        <v>21</v>
      </c>
      <c r="D10" s="209">
        <v>21</v>
      </c>
      <c r="E10" s="209">
        <v>20</v>
      </c>
      <c r="F10" s="209">
        <v>20</v>
      </c>
      <c r="G10" s="209">
        <v>19</v>
      </c>
      <c r="H10" s="209">
        <v>20</v>
      </c>
      <c r="I10" s="209">
        <v>20</v>
      </c>
      <c r="J10" s="209">
        <v>20.23</v>
      </c>
      <c r="K10" s="209">
        <v>20</v>
      </c>
      <c r="L10" s="209">
        <v>20</v>
      </c>
      <c r="M10" s="209">
        <v>20</v>
      </c>
    </row>
    <row r="11" spans="1:13" ht="15">
      <c r="A11" s="208" t="s">
        <v>349</v>
      </c>
      <c r="B11" s="209">
        <v>10</v>
      </c>
      <c r="C11" s="209">
        <v>10</v>
      </c>
      <c r="D11" s="209">
        <v>9</v>
      </c>
      <c r="E11" s="209">
        <v>9</v>
      </c>
      <c r="F11" s="209">
        <v>9</v>
      </c>
      <c r="G11" s="209">
        <v>9</v>
      </c>
      <c r="H11" s="209">
        <v>9</v>
      </c>
      <c r="I11" s="209">
        <v>9</v>
      </c>
      <c r="J11" s="209">
        <v>9</v>
      </c>
      <c r="K11" s="209">
        <v>9</v>
      </c>
      <c r="L11" s="209">
        <v>9</v>
      </c>
      <c r="M11" s="209">
        <v>9</v>
      </c>
    </row>
    <row r="12" spans="1:13" ht="15">
      <c r="A12" s="208" t="s">
        <v>360</v>
      </c>
      <c r="B12" s="209">
        <v>20</v>
      </c>
      <c r="C12" s="209">
        <v>19</v>
      </c>
      <c r="D12" s="209">
        <v>19</v>
      </c>
      <c r="E12" s="209">
        <v>19</v>
      </c>
      <c r="F12" s="209">
        <v>18</v>
      </c>
      <c r="G12" s="209">
        <v>18</v>
      </c>
      <c r="H12" s="209">
        <v>18</v>
      </c>
      <c r="I12" s="209">
        <v>18</v>
      </c>
      <c r="J12" s="209">
        <v>17.71</v>
      </c>
      <c r="K12" s="209">
        <v>18</v>
      </c>
      <c r="L12" s="209">
        <v>17</v>
      </c>
      <c r="M12" s="209">
        <v>17</v>
      </c>
    </row>
    <row r="13" spans="1:13" ht="15">
      <c r="A13" s="208" t="s">
        <v>361</v>
      </c>
      <c r="B13" s="209">
        <v>30</v>
      </c>
      <c r="C13" s="209">
        <v>30</v>
      </c>
      <c r="D13" s="209">
        <v>30</v>
      </c>
      <c r="E13" s="209">
        <v>28</v>
      </c>
      <c r="F13" s="209">
        <v>28</v>
      </c>
      <c r="G13" s="209">
        <v>27</v>
      </c>
      <c r="H13" s="209">
        <v>27</v>
      </c>
      <c r="I13" s="209">
        <v>27</v>
      </c>
      <c r="J13" s="209">
        <v>26</v>
      </c>
      <c r="K13" s="209">
        <v>26</v>
      </c>
      <c r="L13" s="209">
        <v>25</v>
      </c>
      <c r="M13" s="209">
        <v>25</v>
      </c>
    </row>
    <row r="14" spans="1:13" ht="15">
      <c r="A14" s="162" t="s">
        <v>429</v>
      </c>
      <c r="B14" s="209">
        <v>56</v>
      </c>
      <c r="C14" s="209">
        <v>55</v>
      </c>
      <c r="D14" s="209">
        <v>55</v>
      </c>
      <c r="E14" s="209">
        <v>53</v>
      </c>
      <c r="F14" s="209">
        <v>53</v>
      </c>
      <c r="G14" s="209">
        <v>53</v>
      </c>
      <c r="H14" s="209">
        <v>52</v>
      </c>
      <c r="I14" s="209">
        <v>52</v>
      </c>
      <c r="J14" s="209">
        <v>52.33</v>
      </c>
      <c r="K14" s="209">
        <v>52</v>
      </c>
      <c r="L14" s="209">
        <v>52</v>
      </c>
      <c r="M14" s="209">
        <v>52</v>
      </c>
    </row>
    <row r="15" spans="1:13" ht="15">
      <c r="A15" s="162" t="s">
        <v>430</v>
      </c>
      <c r="B15" s="209">
        <v>70</v>
      </c>
      <c r="C15" s="209">
        <v>71</v>
      </c>
      <c r="D15" s="209">
        <v>70</v>
      </c>
      <c r="E15" s="209">
        <v>69</v>
      </c>
      <c r="F15" s="209">
        <v>69</v>
      </c>
      <c r="G15" s="209">
        <v>68</v>
      </c>
      <c r="H15" s="209">
        <v>67</v>
      </c>
      <c r="I15" s="209">
        <v>67</v>
      </c>
      <c r="J15" s="209">
        <v>67</v>
      </c>
      <c r="K15" s="209">
        <v>67</v>
      </c>
      <c r="L15" s="209">
        <v>67</v>
      </c>
      <c r="M15" s="209">
        <v>67</v>
      </c>
    </row>
    <row r="16" spans="1:13" ht="15">
      <c r="A16" s="162" t="s">
        <v>362</v>
      </c>
      <c r="B16" s="209">
        <v>57</v>
      </c>
      <c r="C16" s="209">
        <v>55</v>
      </c>
      <c r="D16" s="209">
        <v>55</v>
      </c>
      <c r="E16" s="209">
        <v>55</v>
      </c>
      <c r="F16" s="209">
        <v>55</v>
      </c>
      <c r="G16" s="209">
        <v>54</v>
      </c>
      <c r="H16" s="209">
        <v>54</v>
      </c>
      <c r="I16" s="209">
        <v>54</v>
      </c>
      <c r="J16" s="209">
        <v>53.83</v>
      </c>
      <c r="K16" s="209">
        <v>54</v>
      </c>
      <c r="L16" s="209">
        <v>53</v>
      </c>
      <c r="M16" s="209">
        <v>53</v>
      </c>
    </row>
    <row r="17" spans="1:13" ht="15">
      <c r="A17" s="162" t="s">
        <v>363</v>
      </c>
      <c r="B17" s="209">
        <v>61</v>
      </c>
      <c r="C17" s="209">
        <v>59</v>
      </c>
      <c r="D17" s="209">
        <v>59</v>
      </c>
      <c r="E17" s="209">
        <v>59</v>
      </c>
      <c r="F17" s="209">
        <v>58</v>
      </c>
      <c r="G17" s="209">
        <v>58</v>
      </c>
      <c r="H17" s="209">
        <v>58</v>
      </c>
      <c r="I17" s="209">
        <v>57</v>
      </c>
      <c r="J17" s="209">
        <v>57</v>
      </c>
      <c r="K17" s="209">
        <v>57</v>
      </c>
      <c r="L17" s="209">
        <v>57</v>
      </c>
      <c r="M17" s="209">
        <v>57</v>
      </c>
    </row>
    <row r="21" spans="1:13" ht="15">
      <c r="A21" s="92"/>
      <c r="K21" s="93"/>
    </row>
    <row r="22" spans="1:13">
      <c r="K22" s="93"/>
    </row>
    <row r="23" spans="1:13">
      <c r="K23" s="94"/>
    </row>
    <row r="24" spans="1:13">
      <c r="K24" s="94"/>
    </row>
    <row r="25" spans="1:13">
      <c r="K25" s="94"/>
    </row>
    <row r="26" spans="1:13">
      <c r="K26" s="93"/>
    </row>
    <row r="27" spans="1:13">
      <c r="K27" s="94"/>
    </row>
    <row r="28" spans="1:13">
      <c r="K28" s="94"/>
    </row>
    <row r="29" spans="1:13">
      <c r="K29" s="94"/>
    </row>
    <row r="30" spans="1:13">
      <c r="K30" s="93"/>
    </row>
    <row r="31" spans="1:13">
      <c r="K31" s="93"/>
    </row>
    <row r="32" spans="1:13">
      <c r="K32" s="93"/>
    </row>
    <row r="58" spans="1:9" ht="12.75" customHeight="1">
      <c r="A58" s="233"/>
      <c r="B58" s="233"/>
      <c r="C58" s="233"/>
      <c r="D58" s="233"/>
      <c r="E58" s="233"/>
      <c r="F58" s="233"/>
      <c r="G58" s="95"/>
      <c r="H58" s="95"/>
      <c r="I58" s="95"/>
    </row>
    <row r="59" spans="1:9" ht="14">
      <c r="A59" s="95"/>
      <c r="B59" s="95"/>
      <c r="C59" s="95"/>
      <c r="D59" s="95"/>
      <c r="E59" s="95"/>
      <c r="F59" s="95"/>
      <c r="G59" s="95"/>
      <c r="H59" s="95"/>
      <c r="I59" s="95"/>
    </row>
  </sheetData>
  <mergeCells count="1">
    <mergeCell ref="A58:F58"/>
  </mergeCells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47"/>
  <sheetViews>
    <sheetView zoomScale="72" zoomScaleNormal="72" workbookViewId="0"/>
  </sheetViews>
  <sheetFormatPr baseColWidth="10" defaultColWidth="8.83203125" defaultRowHeight="15"/>
  <cols>
    <col min="2" max="2" width="40.6640625" customWidth="1"/>
    <col min="3" max="3" width="18.1640625" customWidth="1"/>
    <col min="4" max="4" width="18.6640625" customWidth="1"/>
    <col min="5" max="5" width="18.5" customWidth="1"/>
    <col min="6" max="6" width="18.6640625" customWidth="1"/>
  </cols>
  <sheetData>
    <row r="1" spans="2:9">
      <c r="B1" s="37" t="s">
        <v>438</v>
      </c>
      <c r="C1" s="100"/>
      <c r="D1" s="100"/>
      <c r="E1" s="100"/>
      <c r="F1" s="100"/>
      <c r="G1" s="100"/>
      <c r="H1" s="100"/>
      <c r="I1" s="100"/>
    </row>
    <row r="2" spans="2:9">
      <c r="B2" s="110" t="s">
        <v>413</v>
      </c>
      <c r="C2" s="212" t="s">
        <v>178</v>
      </c>
      <c r="D2" s="212" t="s">
        <v>179</v>
      </c>
      <c r="E2" s="110" t="s">
        <v>437</v>
      </c>
      <c r="F2" s="100"/>
      <c r="G2" s="100"/>
      <c r="H2" s="100"/>
      <c r="I2" s="100"/>
    </row>
    <row r="3" spans="2:9">
      <c r="B3" s="118" t="s">
        <v>303</v>
      </c>
      <c r="C3" s="213">
        <v>12.751561039586225</v>
      </c>
      <c r="D3" s="213">
        <v>75.786662508300196</v>
      </c>
      <c r="E3" s="213">
        <v>11.461776452113579</v>
      </c>
      <c r="F3" s="100"/>
      <c r="G3" s="100"/>
      <c r="H3" s="100"/>
      <c r="I3" s="100"/>
    </row>
    <row r="4" spans="2:9">
      <c r="B4" s="118" t="s">
        <v>204</v>
      </c>
      <c r="C4" s="213">
        <v>20.273251408237758</v>
      </c>
      <c r="D4" s="213">
        <v>79.109133977461212</v>
      </c>
      <c r="E4" s="213">
        <v>0.61761461430102782</v>
      </c>
      <c r="F4" s="100"/>
      <c r="G4" s="100"/>
      <c r="H4" s="100"/>
      <c r="I4" s="100"/>
    </row>
    <row r="5" spans="2:9">
      <c r="B5" s="183" t="s">
        <v>21</v>
      </c>
      <c r="C5" s="213">
        <v>13.54240697106095</v>
      </c>
      <c r="D5" s="213">
        <v>77.552183024519351</v>
      </c>
      <c r="E5" s="213">
        <v>8.9054100044197053</v>
      </c>
      <c r="F5" s="100"/>
      <c r="G5" s="100"/>
      <c r="H5" s="100"/>
      <c r="I5" s="100"/>
    </row>
    <row r="6" spans="2:9">
      <c r="B6" s="183" t="s">
        <v>172</v>
      </c>
      <c r="C6" s="213">
        <v>0.41596611788174404</v>
      </c>
      <c r="D6" s="213">
        <v>85.495089762578388</v>
      </c>
      <c r="E6" s="213">
        <v>14.088944119539871</v>
      </c>
      <c r="F6" s="100"/>
      <c r="G6" s="100"/>
      <c r="H6" s="100"/>
      <c r="I6" s="100"/>
    </row>
    <row r="7" spans="2:9">
      <c r="B7" s="183" t="s">
        <v>334</v>
      </c>
      <c r="C7" s="213">
        <v>4.6900173232630857</v>
      </c>
      <c r="D7" s="213">
        <v>48.5</v>
      </c>
      <c r="E7" s="213">
        <v>46.829606150564302</v>
      </c>
      <c r="F7" s="100"/>
      <c r="G7" s="100"/>
      <c r="H7" s="100"/>
      <c r="I7" s="100"/>
    </row>
    <row r="8" spans="2:9">
      <c r="B8" s="183" t="s">
        <v>203</v>
      </c>
      <c r="C8" s="213">
        <v>16.581246355415654</v>
      </c>
      <c r="D8" s="213">
        <v>83.410946975509006</v>
      </c>
      <c r="E8" s="213">
        <v>7.8066690753269647E-3</v>
      </c>
      <c r="F8" s="100"/>
      <c r="G8" s="100"/>
      <c r="H8" s="100"/>
      <c r="I8" s="100"/>
    </row>
    <row r="9" spans="2:9">
      <c r="B9" s="183" t="s">
        <v>369</v>
      </c>
      <c r="C9" s="213">
        <v>10.384740504872525</v>
      </c>
      <c r="D9" s="213">
        <v>84.189077772317205</v>
      </c>
      <c r="E9" s="213">
        <v>5.4261817228102549</v>
      </c>
      <c r="F9" s="100"/>
      <c r="G9" s="100"/>
      <c r="H9" s="100"/>
      <c r="I9" s="100"/>
    </row>
    <row r="10" spans="2:9">
      <c r="B10" s="183" t="s">
        <v>335</v>
      </c>
      <c r="C10" s="213">
        <v>12.800209438501762</v>
      </c>
      <c r="D10" s="213">
        <v>67.808484335400323</v>
      </c>
      <c r="E10" s="213">
        <v>19.391306226097917</v>
      </c>
      <c r="F10" s="100"/>
      <c r="G10" s="100"/>
      <c r="H10" s="100"/>
      <c r="I10" s="100"/>
    </row>
    <row r="29" spans="2:6">
      <c r="B29" s="37" t="s">
        <v>325</v>
      </c>
    </row>
    <row r="30" spans="2:6">
      <c r="B30" s="110" t="s">
        <v>304</v>
      </c>
      <c r="C30" s="110" t="s">
        <v>329</v>
      </c>
      <c r="D30" s="110" t="s">
        <v>328</v>
      </c>
      <c r="E30" s="110" t="s">
        <v>327</v>
      </c>
      <c r="F30" s="110" t="s">
        <v>326</v>
      </c>
    </row>
    <row r="31" spans="2:6">
      <c r="B31" s="118" t="s">
        <v>330</v>
      </c>
      <c r="C31" s="214">
        <v>28</v>
      </c>
      <c r="D31" s="118">
        <v>66</v>
      </c>
      <c r="E31" s="118">
        <v>54</v>
      </c>
      <c r="F31" s="118">
        <v>36</v>
      </c>
    </row>
    <row r="32" spans="2:6">
      <c r="B32" s="118" t="s">
        <v>331</v>
      </c>
      <c r="C32" s="214" t="s">
        <v>332</v>
      </c>
      <c r="D32" s="118">
        <v>38</v>
      </c>
      <c r="E32" s="118">
        <v>38</v>
      </c>
      <c r="F32" s="118">
        <v>43</v>
      </c>
    </row>
    <row r="34" spans="2:3">
      <c r="B34" s="37" t="s">
        <v>333</v>
      </c>
    </row>
    <row r="35" spans="2:3">
      <c r="B35" s="110" t="s">
        <v>22</v>
      </c>
      <c r="C35" s="215" t="s">
        <v>423</v>
      </c>
    </row>
    <row r="36" spans="2:3">
      <c r="B36" s="118" t="s">
        <v>69</v>
      </c>
      <c r="C36" s="118">
        <v>31</v>
      </c>
    </row>
    <row r="37" spans="2:3">
      <c r="B37" s="118" t="s">
        <v>76</v>
      </c>
      <c r="C37" s="118">
        <v>20</v>
      </c>
    </row>
    <row r="38" spans="2:3">
      <c r="B38" s="118" t="s">
        <v>60</v>
      </c>
      <c r="C38" s="118">
        <v>17</v>
      </c>
    </row>
    <row r="39" spans="2:3">
      <c r="B39" s="118" t="s">
        <v>55</v>
      </c>
      <c r="C39" s="118">
        <v>14</v>
      </c>
    </row>
    <row r="40" spans="2:3">
      <c r="B40" s="118" t="s">
        <v>54</v>
      </c>
      <c r="C40" s="118">
        <v>14</v>
      </c>
    </row>
    <row r="41" spans="2:3">
      <c r="B41" s="118" t="s">
        <v>158</v>
      </c>
      <c r="C41" s="118">
        <v>12</v>
      </c>
    </row>
    <row r="42" spans="2:3">
      <c r="B42" s="118" t="s">
        <v>85</v>
      </c>
      <c r="C42" s="118">
        <v>8</v>
      </c>
    </row>
    <row r="43" spans="2:3">
      <c r="B43" s="118" t="s">
        <v>71</v>
      </c>
      <c r="C43" s="118">
        <v>8</v>
      </c>
    </row>
    <row r="44" spans="2:3">
      <c r="B44" s="118" t="s">
        <v>259</v>
      </c>
      <c r="C44" s="118">
        <v>6</v>
      </c>
    </row>
    <row r="45" spans="2:3">
      <c r="B45" s="118" t="s">
        <v>234</v>
      </c>
      <c r="C45" s="118">
        <v>4</v>
      </c>
    </row>
    <row r="46" spans="2:3">
      <c r="B46" s="118" t="s">
        <v>64</v>
      </c>
      <c r="C46" s="118">
        <v>2</v>
      </c>
    </row>
    <row r="47" spans="2:3">
      <c r="B47" s="118" t="s">
        <v>90</v>
      </c>
      <c r="C47" s="118">
        <v>2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78" zoomScaleNormal="78" workbookViewId="0"/>
  </sheetViews>
  <sheetFormatPr baseColWidth="10" defaultColWidth="8.83203125" defaultRowHeight="1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G186"/>
  <sheetViews>
    <sheetView zoomScale="87" zoomScaleNormal="87" workbookViewId="0"/>
  </sheetViews>
  <sheetFormatPr baseColWidth="10" defaultColWidth="8.83203125" defaultRowHeight="15"/>
  <cols>
    <col min="1" max="1" width="4.1640625" customWidth="1"/>
    <col min="2" max="2" width="33.1640625" style="100" bestFit="1" customWidth="1"/>
    <col min="3" max="3" width="36.1640625" style="100" bestFit="1" customWidth="1"/>
    <col min="4" max="4" width="37.6640625" style="210" bestFit="1" customWidth="1"/>
  </cols>
  <sheetData>
    <row r="1" spans="2:7">
      <c r="B1" s="118" t="s">
        <v>314</v>
      </c>
      <c r="C1" s="118" t="s">
        <v>413</v>
      </c>
      <c r="D1" s="216" t="s">
        <v>443</v>
      </c>
    </row>
    <row r="2" spans="2:7">
      <c r="B2" s="118" t="s">
        <v>51</v>
      </c>
      <c r="C2" s="118" t="s">
        <v>303</v>
      </c>
      <c r="D2" s="216">
        <v>0.6830581203906555</v>
      </c>
    </row>
    <row r="3" spans="2:7">
      <c r="B3" s="118" t="s">
        <v>68</v>
      </c>
      <c r="C3" s="118" t="s">
        <v>303</v>
      </c>
      <c r="D3" s="216">
        <v>0.98979587707936489</v>
      </c>
    </row>
    <row r="4" spans="2:7" ht="19">
      <c r="B4" s="118" t="s">
        <v>47</v>
      </c>
      <c r="C4" s="118" t="s">
        <v>203</v>
      </c>
      <c r="D4" s="216">
        <v>0.55207076003720046</v>
      </c>
      <c r="F4" s="106"/>
      <c r="G4" s="106"/>
    </row>
    <row r="5" spans="2:7">
      <c r="B5" s="118" t="s">
        <v>120</v>
      </c>
      <c r="C5" s="118" t="s">
        <v>203</v>
      </c>
      <c r="D5" s="216">
        <v>0.91242908486054608</v>
      </c>
    </row>
    <row r="6" spans="2:7">
      <c r="B6" s="118" t="s">
        <v>50</v>
      </c>
      <c r="C6" s="118" t="s">
        <v>203</v>
      </c>
      <c r="D6" s="216">
        <v>1.0943180229610376</v>
      </c>
    </row>
    <row r="7" spans="2:7">
      <c r="B7" s="118" t="s">
        <v>127</v>
      </c>
      <c r="C7" s="118" t="s">
        <v>203</v>
      </c>
      <c r="D7" s="216">
        <v>1.1184367807312869</v>
      </c>
    </row>
    <row r="8" spans="2:7">
      <c r="B8" s="118" t="s">
        <v>125</v>
      </c>
      <c r="C8" s="118" t="s">
        <v>203</v>
      </c>
      <c r="D8" s="216">
        <v>1.3333090586426679</v>
      </c>
    </row>
    <row r="9" spans="2:7">
      <c r="B9" s="118" t="s">
        <v>260</v>
      </c>
      <c r="C9" s="118" t="s">
        <v>203</v>
      </c>
      <c r="D9" s="216">
        <v>1.3355734413760896</v>
      </c>
    </row>
    <row r="10" spans="2:7">
      <c r="B10" s="118" t="s">
        <v>261</v>
      </c>
      <c r="C10" s="118" t="s">
        <v>203</v>
      </c>
      <c r="D10" s="216">
        <v>1.4352950734999679</v>
      </c>
    </row>
    <row r="11" spans="2:7">
      <c r="B11" s="118" t="s">
        <v>122</v>
      </c>
      <c r="C11" s="118" t="s">
        <v>203</v>
      </c>
      <c r="D11" s="216">
        <v>1.5881601375313934</v>
      </c>
    </row>
    <row r="12" spans="2:7">
      <c r="B12" s="118" t="s">
        <v>124</v>
      </c>
      <c r="C12" s="118" t="s">
        <v>203</v>
      </c>
      <c r="D12" s="216">
        <v>1.9022896847446142</v>
      </c>
    </row>
    <row r="13" spans="2:7">
      <c r="B13" s="118" t="s">
        <v>121</v>
      </c>
      <c r="C13" s="118" t="s">
        <v>203</v>
      </c>
      <c r="D13" s="216">
        <v>1.9513658899066082</v>
      </c>
    </row>
    <row r="14" spans="2:7">
      <c r="B14" s="118" t="s">
        <v>123</v>
      </c>
      <c r="C14" s="118" t="s">
        <v>203</v>
      </c>
      <c r="D14" s="216">
        <v>2.9126982660392691</v>
      </c>
    </row>
    <row r="15" spans="2:7">
      <c r="B15" s="118" t="s">
        <v>37</v>
      </c>
      <c r="C15" s="118" t="s">
        <v>203</v>
      </c>
      <c r="D15" s="216">
        <v>2.951672403468923</v>
      </c>
    </row>
    <row r="16" spans="2:7">
      <c r="B16" s="118" t="s">
        <v>126</v>
      </c>
      <c r="C16" s="118" t="s">
        <v>203</v>
      </c>
      <c r="D16" s="216">
        <v>3.7134519055112056</v>
      </c>
    </row>
    <row r="17" spans="2:4">
      <c r="B17" s="118" t="s">
        <v>38</v>
      </c>
      <c r="C17" s="118" t="s">
        <v>203</v>
      </c>
      <c r="D17" s="216">
        <v>12.234065244507383</v>
      </c>
    </row>
    <row r="18" spans="2:4">
      <c r="B18" s="118" t="s">
        <v>78</v>
      </c>
      <c r="C18" s="118" t="s">
        <v>369</v>
      </c>
      <c r="D18" s="216">
        <v>0.17333332069255689</v>
      </c>
    </row>
    <row r="19" spans="2:4">
      <c r="B19" s="118" t="s">
        <v>319</v>
      </c>
      <c r="C19" s="118" t="s">
        <v>369</v>
      </c>
      <c r="D19" s="216">
        <v>0.20910113883667028</v>
      </c>
    </row>
    <row r="20" spans="2:4">
      <c r="B20" s="118" t="s">
        <v>262</v>
      </c>
      <c r="C20" s="118" t="s">
        <v>369</v>
      </c>
      <c r="D20" s="216">
        <v>0.2441554296656826</v>
      </c>
    </row>
    <row r="21" spans="2:4">
      <c r="B21" s="118" t="s">
        <v>84</v>
      </c>
      <c r="C21" s="118" t="s">
        <v>369</v>
      </c>
      <c r="D21" s="216">
        <v>0.27718666236135803</v>
      </c>
    </row>
    <row r="22" spans="2:4">
      <c r="B22" s="118" t="s">
        <v>64</v>
      </c>
      <c r="C22" s="118" t="s">
        <v>369</v>
      </c>
      <c r="D22" s="216">
        <v>0.37456277978100722</v>
      </c>
    </row>
    <row r="23" spans="2:4">
      <c r="B23" s="118" t="s">
        <v>76</v>
      </c>
      <c r="C23" s="118" t="s">
        <v>369</v>
      </c>
      <c r="D23" s="216">
        <v>0.44505390999043165</v>
      </c>
    </row>
    <row r="24" spans="2:4">
      <c r="B24" s="118" t="s">
        <v>77</v>
      </c>
      <c r="C24" s="118" t="s">
        <v>369</v>
      </c>
      <c r="D24" s="216">
        <v>0.49650954993145674</v>
      </c>
    </row>
    <row r="25" spans="2:4">
      <c r="B25" s="118" t="s">
        <v>86</v>
      </c>
      <c r="C25" s="118" t="s">
        <v>369</v>
      </c>
      <c r="D25" s="216">
        <v>0.85011105965553213</v>
      </c>
    </row>
    <row r="26" spans="2:4">
      <c r="B26" s="118" t="s">
        <v>320</v>
      </c>
      <c r="C26" s="118" t="s">
        <v>369</v>
      </c>
      <c r="D26" s="216">
        <v>0.90669735382697869</v>
      </c>
    </row>
    <row r="27" spans="2:4">
      <c r="B27" s="118" t="s">
        <v>79</v>
      </c>
      <c r="C27" s="118" t="s">
        <v>369</v>
      </c>
      <c r="D27" s="216">
        <v>1.0859902269687278</v>
      </c>
    </row>
    <row r="28" spans="2:4">
      <c r="B28" s="118" t="s">
        <v>75</v>
      </c>
      <c r="C28" s="118" t="s">
        <v>369</v>
      </c>
      <c r="D28" s="216">
        <v>1.1141008701643305</v>
      </c>
    </row>
    <row r="29" spans="2:4">
      <c r="B29" s="118" t="s">
        <v>81</v>
      </c>
      <c r="C29" s="118" t="s">
        <v>369</v>
      </c>
      <c r="D29" s="216">
        <v>1.2009734901025273</v>
      </c>
    </row>
    <row r="30" spans="2:4">
      <c r="B30" s="118" t="s">
        <v>85</v>
      </c>
      <c r="C30" s="118" t="s">
        <v>369</v>
      </c>
      <c r="D30" s="216">
        <v>1.31142426536685</v>
      </c>
    </row>
    <row r="31" spans="2:4">
      <c r="B31" s="118" t="s">
        <v>190</v>
      </c>
      <c r="C31" s="118" t="s">
        <v>369</v>
      </c>
      <c r="D31" s="216">
        <v>1.9208762315597896</v>
      </c>
    </row>
    <row r="32" spans="2:4">
      <c r="B32" s="118" t="s">
        <v>264</v>
      </c>
      <c r="C32" s="118" t="s">
        <v>369</v>
      </c>
      <c r="D32" s="216">
        <v>2.147023017569675</v>
      </c>
    </row>
    <row r="33" spans="2:4">
      <c r="B33" s="118" t="s">
        <v>82</v>
      </c>
      <c r="C33" s="118" t="s">
        <v>369</v>
      </c>
      <c r="D33" s="216">
        <v>2.3001161196271513</v>
      </c>
    </row>
    <row r="34" spans="2:4">
      <c r="B34" s="118" t="s">
        <v>208</v>
      </c>
      <c r="C34" s="118" t="s">
        <v>369</v>
      </c>
      <c r="D34" s="216">
        <v>3.2945425258881484</v>
      </c>
    </row>
    <row r="35" spans="2:4">
      <c r="B35" s="118" t="s">
        <v>80</v>
      </c>
      <c r="C35" s="118" t="s">
        <v>369</v>
      </c>
      <c r="D35" s="216">
        <v>3.9519884690379765</v>
      </c>
    </row>
    <row r="36" spans="2:4">
      <c r="B36" s="118" t="s">
        <v>65</v>
      </c>
      <c r="C36" s="118" t="s">
        <v>167</v>
      </c>
      <c r="D36" s="216">
        <v>0</v>
      </c>
    </row>
    <row r="37" spans="2:4">
      <c r="B37" s="118" t="s">
        <v>59</v>
      </c>
      <c r="C37" s="118" t="s">
        <v>167</v>
      </c>
      <c r="D37" s="216">
        <v>0.20014121534098955</v>
      </c>
    </row>
    <row r="38" spans="2:4">
      <c r="B38" s="118" t="s">
        <v>61</v>
      </c>
      <c r="C38" s="118" t="s">
        <v>167</v>
      </c>
      <c r="D38" s="216">
        <v>0.30361843918844417</v>
      </c>
    </row>
    <row r="39" spans="2:4">
      <c r="B39" s="118" t="s">
        <v>66</v>
      </c>
      <c r="C39" s="118" t="s">
        <v>167</v>
      </c>
      <c r="D39" s="216">
        <v>0.47858568358786108</v>
      </c>
    </row>
    <row r="40" spans="2:4">
      <c r="B40" s="118" t="s">
        <v>55</v>
      </c>
      <c r="C40" s="118" t="s">
        <v>167</v>
      </c>
      <c r="D40" s="216">
        <v>0.51026132669374247</v>
      </c>
    </row>
    <row r="41" spans="2:4">
      <c r="B41" s="118" t="s">
        <v>63</v>
      </c>
      <c r="C41" s="118" t="s">
        <v>167</v>
      </c>
      <c r="D41" s="216">
        <v>0.51844376160384575</v>
      </c>
    </row>
    <row r="42" spans="2:4">
      <c r="B42" s="118" t="s">
        <v>52</v>
      </c>
      <c r="C42" s="118" t="s">
        <v>167</v>
      </c>
      <c r="D42" s="216">
        <v>0.54081097988241622</v>
      </c>
    </row>
    <row r="43" spans="2:4">
      <c r="B43" s="118" t="s">
        <v>316</v>
      </c>
      <c r="C43" s="118" t="s">
        <v>167</v>
      </c>
      <c r="D43" s="216">
        <v>0.55189757614767976</v>
      </c>
    </row>
    <row r="44" spans="2:4">
      <c r="B44" s="118" t="s">
        <v>69</v>
      </c>
      <c r="C44" s="118" t="s">
        <v>167</v>
      </c>
      <c r="D44" s="216">
        <v>0.55544732908903693</v>
      </c>
    </row>
    <row r="45" spans="2:4">
      <c r="B45" s="118" t="s">
        <v>71</v>
      </c>
      <c r="C45" s="118" t="s">
        <v>167</v>
      </c>
      <c r="D45" s="216">
        <v>0.5814336893441433</v>
      </c>
    </row>
    <row r="46" spans="2:4">
      <c r="B46" s="118" t="s">
        <v>42</v>
      </c>
      <c r="C46" s="118" t="s">
        <v>167</v>
      </c>
      <c r="D46" s="216">
        <v>0.5903139766311486</v>
      </c>
    </row>
    <row r="47" spans="2:4">
      <c r="B47" s="118" t="s">
        <v>67</v>
      </c>
      <c r="C47" s="118" t="s">
        <v>167</v>
      </c>
      <c r="D47" s="216">
        <v>0.60010551855367911</v>
      </c>
    </row>
    <row r="48" spans="2:4">
      <c r="B48" s="118" t="s">
        <v>72</v>
      </c>
      <c r="C48" s="118" t="s">
        <v>167</v>
      </c>
      <c r="D48" s="216">
        <v>0.61593634779811612</v>
      </c>
    </row>
    <row r="49" spans="2:4">
      <c r="B49" s="118" t="s">
        <v>247</v>
      </c>
      <c r="C49" s="118" t="s">
        <v>167</v>
      </c>
      <c r="D49" s="216">
        <v>0.62259693065034527</v>
      </c>
    </row>
    <row r="50" spans="2:4">
      <c r="B50" s="118" t="s">
        <v>73</v>
      </c>
      <c r="C50" s="118" t="s">
        <v>167</v>
      </c>
      <c r="D50" s="216">
        <v>0.65393291604029535</v>
      </c>
    </row>
    <row r="51" spans="2:4">
      <c r="B51" s="118" t="s">
        <v>70</v>
      </c>
      <c r="C51" s="118" t="s">
        <v>167</v>
      </c>
      <c r="D51" s="216">
        <v>0.66552527904621972</v>
      </c>
    </row>
    <row r="52" spans="2:4">
      <c r="B52" s="118" t="s">
        <v>29</v>
      </c>
      <c r="C52" s="118" t="s">
        <v>167</v>
      </c>
      <c r="D52" s="216">
        <v>0.68946911983197534</v>
      </c>
    </row>
    <row r="53" spans="2:4">
      <c r="B53" s="118" t="s">
        <v>234</v>
      </c>
      <c r="C53" s="118" t="s">
        <v>167</v>
      </c>
      <c r="D53" s="216">
        <v>0.69438420065042805</v>
      </c>
    </row>
    <row r="54" spans="2:4">
      <c r="B54" s="118" t="s">
        <v>41</v>
      </c>
      <c r="C54" s="118" t="s">
        <v>167</v>
      </c>
      <c r="D54" s="216">
        <v>0.83367016976556174</v>
      </c>
    </row>
    <row r="55" spans="2:4">
      <c r="B55" s="118" t="s">
        <v>253</v>
      </c>
      <c r="C55" s="118" t="s">
        <v>167</v>
      </c>
      <c r="D55" s="216">
        <v>0.87739164294292571</v>
      </c>
    </row>
    <row r="56" spans="2:4">
      <c r="B56" s="118" t="s">
        <v>58</v>
      </c>
      <c r="C56" s="118" t="s">
        <v>167</v>
      </c>
      <c r="D56" s="216">
        <v>0.90956352740680624</v>
      </c>
    </row>
    <row r="57" spans="2:4">
      <c r="B57" s="118" t="s">
        <v>315</v>
      </c>
      <c r="C57" s="118" t="s">
        <v>167</v>
      </c>
      <c r="D57" s="216">
        <v>0.92836970908724215</v>
      </c>
    </row>
    <row r="58" spans="2:4">
      <c r="B58" s="118" t="s">
        <v>57</v>
      </c>
      <c r="C58" s="118" t="s">
        <v>167</v>
      </c>
      <c r="D58" s="216">
        <v>0.94001788278673359</v>
      </c>
    </row>
    <row r="59" spans="2:4">
      <c r="B59" s="118" t="s">
        <v>317</v>
      </c>
      <c r="C59" s="118" t="s">
        <v>167</v>
      </c>
      <c r="D59" s="216">
        <v>0.97554930923477812</v>
      </c>
    </row>
    <row r="60" spans="2:4">
      <c r="B60" s="118" t="s">
        <v>217</v>
      </c>
      <c r="C60" s="118" t="s">
        <v>167</v>
      </c>
      <c r="D60" s="216">
        <v>0.98904850412645429</v>
      </c>
    </row>
    <row r="61" spans="2:4">
      <c r="B61" s="118" t="s">
        <v>45</v>
      </c>
      <c r="C61" s="118" t="s">
        <v>167</v>
      </c>
      <c r="D61" s="216">
        <v>1.0233707994365711</v>
      </c>
    </row>
    <row r="62" spans="2:4">
      <c r="B62" s="118" t="s">
        <v>36</v>
      </c>
      <c r="C62" s="118" t="s">
        <v>167</v>
      </c>
      <c r="D62" s="216">
        <v>1.1029957184307584</v>
      </c>
    </row>
    <row r="63" spans="2:4">
      <c r="B63" s="118" t="s">
        <v>60</v>
      </c>
      <c r="C63" s="118" t="s">
        <v>167</v>
      </c>
      <c r="D63" s="216">
        <v>1.2581781580271767</v>
      </c>
    </row>
    <row r="64" spans="2:4">
      <c r="B64" s="118" t="s">
        <v>24</v>
      </c>
      <c r="C64" s="118" t="s">
        <v>167</v>
      </c>
      <c r="D64" s="216">
        <v>1.4389245400724309</v>
      </c>
    </row>
    <row r="65" spans="2:4">
      <c r="B65" s="118" t="s">
        <v>44</v>
      </c>
      <c r="C65" s="118" t="s">
        <v>167</v>
      </c>
      <c r="D65" s="216">
        <v>1.4406358196266897</v>
      </c>
    </row>
    <row r="66" spans="2:4">
      <c r="B66" s="118" t="s">
        <v>53</v>
      </c>
      <c r="C66" s="118" t="s">
        <v>167</v>
      </c>
      <c r="D66" s="216">
        <v>1.4734925470299314</v>
      </c>
    </row>
    <row r="67" spans="2:4">
      <c r="B67" s="118" t="s">
        <v>56</v>
      </c>
      <c r="C67" s="118" t="s">
        <v>167</v>
      </c>
      <c r="D67" s="216">
        <v>2.0076832062619192</v>
      </c>
    </row>
    <row r="68" spans="2:4">
      <c r="B68" s="118" t="s">
        <v>33</v>
      </c>
      <c r="C68" s="118" t="s">
        <v>167</v>
      </c>
      <c r="D68" s="216">
        <v>2.3013795632436813</v>
      </c>
    </row>
    <row r="69" spans="2:4">
      <c r="B69" s="118" t="s">
        <v>49</v>
      </c>
      <c r="C69" s="118" t="s">
        <v>167</v>
      </c>
      <c r="D69" s="216">
        <v>2.5317754586843497</v>
      </c>
    </row>
    <row r="70" spans="2:4">
      <c r="B70" s="118" t="s">
        <v>27</v>
      </c>
      <c r="C70" s="118" t="s">
        <v>167</v>
      </c>
      <c r="D70" s="216">
        <v>3.0964524278800254</v>
      </c>
    </row>
    <row r="71" spans="2:4">
      <c r="B71" s="118" t="s">
        <v>39</v>
      </c>
      <c r="C71" s="118" t="s">
        <v>167</v>
      </c>
      <c r="D71" s="216">
        <v>3.1081911720405584</v>
      </c>
    </row>
    <row r="72" spans="2:4">
      <c r="B72" s="118" t="s">
        <v>40</v>
      </c>
      <c r="C72" s="118" t="s">
        <v>167</v>
      </c>
      <c r="D72" s="216">
        <v>3.4034874802697028</v>
      </c>
    </row>
    <row r="73" spans="2:4">
      <c r="B73" s="118" t="s">
        <v>43</v>
      </c>
      <c r="C73" s="118" t="s">
        <v>167</v>
      </c>
      <c r="D73" s="216">
        <v>3.4622038619192477</v>
      </c>
    </row>
    <row r="74" spans="2:4">
      <c r="B74" s="118" t="s">
        <v>257</v>
      </c>
      <c r="C74" s="118" t="s">
        <v>167</v>
      </c>
      <c r="D74" s="216">
        <v>7.3077070880563495</v>
      </c>
    </row>
    <row r="75" spans="2:4">
      <c r="B75" s="118" t="s">
        <v>266</v>
      </c>
      <c r="C75" s="118" t="s">
        <v>202</v>
      </c>
      <c r="D75" s="216">
        <v>0</v>
      </c>
    </row>
    <row r="76" spans="2:4">
      <c r="B76" s="118" t="s">
        <v>90</v>
      </c>
      <c r="C76" s="118" t="s">
        <v>202</v>
      </c>
      <c r="D76" s="216">
        <v>1.1408663062115876</v>
      </c>
    </row>
    <row r="77" spans="2:4">
      <c r="B77" s="118" t="s">
        <v>273</v>
      </c>
      <c r="C77" s="118" t="s">
        <v>202</v>
      </c>
      <c r="D77" s="216">
        <v>1.4128174487424372</v>
      </c>
    </row>
    <row r="78" spans="2:4">
      <c r="B78" s="118" t="s">
        <v>99</v>
      </c>
      <c r="C78" s="118" t="s">
        <v>202</v>
      </c>
      <c r="D78" s="216">
        <v>1.9956253583554313</v>
      </c>
    </row>
    <row r="79" spans="2:4">
      <c r="B79" s="118" t="s">
        <v>215</v>
      </c>
      <c r="C79" s="118" t="s">
        <v>202</v>
      </c>
      <c r="D79" s="216">
        <v>2.2325103371859831</v>
      </c>
    </row>
    <row r="80" spans="2:4">
      <c r="B80" s="118" t="s">
        <v>100</v>
      </c>
      <c r="C80" s="118" t="s">
        <v>202</v>
      </c>
      <c r="D80" s="216">
        <v>2.2606055859340097</v>
      </c>
    </row>
    <row r="81" spans="2:4">
      <c r="B81" s="118" t="s">
        <v>272</v>
      </c>
      <c r="C81" s="118" t="s">
        <v>202</v>
      </c>
      <c r="D81" s="216">
        <v>2.3653776578269965</v>
      </c>
    </row>
    <row r="82" spans="2:4">
      <c r="B82" s="118" t="s">
        <v>103</v>
      </c>
      <c r="C82" s="118" t="s">
        <v>202</v>
      </c>
      <c r="D82" s="216">
        <v>2.4169810230073927</v>
      </c>
    </row>
    <row r="83" spans="2:4">
      <c r="B83" s="118" t="s">
        <v>101</v>
      </c>
      <c r="C83" s="118" t="s">
        <v>202</v>
      </c>
      <c r="D83" s="216">
        <v>2.7126160572279883</v>
      </c>
    </row>
    <row r="84" spans="2:4">
      <c r="B84" s="118" t="s">
        <v>92</v>
      </c>
      <c r="C84" s="118" t="s">
        <v>202</v>
      </c>
      <c r="D84" s="216">
        <v>2.857508116793662</v>
      </c>
    </row>
    <row r="85" spans="2:4">
      <c r="B85" s="118" t="s">
        <v>96</v>
      </c>
      <c r="C85" s="118" t="s">
        <v>202</v>
      </c>
      <c r="D85" s="216">
        <v>2.892000306144789</v>
      </c>
    </row>
    <row r="86" spans="2:4">
      <c r="B86" s="118" t="s">
        <v>94</v>
      </c>
      <c r="C86" s="118" t="s">
        <v>202</v>
      </c>
      <c r="D86" s="216">
        <v>2.8987472656235345</v>
      </c>
    </row>
    <row r="87" spans="2:4">
      <c r="B87" s="118" t="s">
        <v>165</v>
      </c>
      <c r="C87" s="118" t="s">
        <v>202</v>
      </c>
      <c r="D87" s="216">
        <v>2.9858485190672037</v>
      </c>
    </row>
    <row r="88" spans="2:4">
      <c r="B88" s="118" t="s">
        <v>265</v>
      </c>
      <c r="C88" s="118" t="s">
        <v>202</v>
      </c>
      <c r="D88" s="216">
        <v>3.9077241463266179</v>
      </c>
    </row>
    <row r="89" spans="2:4">
      <c r="B89" s="118" t="s">
        <v>102</v>
      </c>
      <c r="C89" s="118" t="s">
        <v>202</v>
      </c>
      <c r="D89" s="216">
        <v>4.0364285583557775</v>
      </c>
    </row>
    <row r="90" spans="2:4">
      <c r="B90" s="118" t="s">
        <v>210</v>
      </c>
      <c r="C90" s="118" t="s">
        <v>202</v>
      </c>
      <c r="D90" s="216">
        <v>4.41973915517704</v>
      </c>
    </row>
    <row r="91" spans="2:4">
      <c r="B91" s="118" t="s">
        <v>93</v>
      </c>
      <c r="C91" s="118" t="s">
        <v>202</v>
      </c>
      <c r="D91" s="216">
        <v>4.4416920251227738</v>
      </c>
    </row>
    <row r="92" spans="2:4">
      <c r="B92" s="118" t="s">
        <v>277</v>
      </c>
      <c r="C92" s="118" t="s">
        <v>202</v>
      </c>
      <c r="D92" s="216">
        <v>4.6276258134573176</v>
      </c>
    </row>
    <row r="93" spans="2:4">
      <c r="B93" s="118" t="s">
        <v>270</v>
      </c>
      <c r="C93" s="118" t="s">
        <v>202</v>
      </c>
      <c r="D93" s="216">
        <v>4.6611688777339548</v>
      </c>
    </row>
    <row r="94" spans="2:4">
      <c r="B94" s="118" t="s">
        <v>219</v>
      </c>
      <c r="C94" s="118" t="s">
        <v>202</v>
      </c>
      <c r="D94" s="216">
        <v>4.6766839712520936</v>
      </c>
    </row>
    <row r="95" spans="2:4">
      <c r="B95" s="118" t="s">
        <v>218</v>
      </c>
      <c r="C95" s="118" t="s">
        <v>202</v>
      </c>
      <c r="D95" s="216">
        <v>4.8264956428873438</v>
      </c>
    </row>
    <row r="96" spans="2:4">
      <c r="B96" s="118" t="s">
        <v>91</v>
      </c>
      <c r="C96" s="118" t="s">
        <v>202</v>
      </c>
      <c r="D96" s="216">
        <v>5.4177118414593304</v>
      </c>
    </row>
    <row r="97" spans="2:4">
      <c r="B97" s="118" t="s">
        <v>321</v>
      </c>
      <c r="C97" s="118" t="s">
        <v>202</v>
      </c>
      <c r="D97" s="216">
        <v>5.544056771141336</v>
      </c>
    </row>
    <row r="98" spans="2:4">
      <c r="B98" s="118" t="s">
        <v>278</v>
      </c>
      <c r="C98" s="118" t="s">
        <v>202</v>
      </c>
      <c r="D98" s="216">
        <v>5.8524332342001895</v>
      </c>
    </row>
    <row r="99" spans="2:4">
      <c r="B99" s="118" t="s">
        <v>267</v>
      </c>
      <c r="C99" s="118" t="s">
        <v>202</v>
      </c>
      <c r="D99" s="216">
        <v>6.4215657039378442</v>
      </c>
    </row>
    <row r="100" spans="2:4">
      <c r="B100" s="118" t="s">
        <v>271</v>
      </c>
      <c r="C100" s="118" t="s">
        <v>202</v>
      </c>
      <c r="D100" s="216">
        <v>6.8155784650630009</v>
      </c>
    </row>
    <row r="101" spans="2:4">
      <c r="B101" s="118" t="s">
        <v>268</v>
      </c>
      <c r="C101" s="118" t="s">
        <v>202</v>
      </c>
      <c r="D101" s="216">
        <v>6.8855254743125132</v>
      </c>
    </row>
    <row r="102" spans="2:4">
      <c r="B102" s="118" t="s">
        <v>104</v>
      </c>
      <c r="C102" s="118" t="s">
        <v>202</v>
      </c>
      <c r="D102" s="216">
        <v>7.2878504184316277</v>
      </c>
    </row>
    <row r="103" spans="2:4">
      <c r="B103" s="118" t="s">
        <v>88</v>
      </c>
      <c r="C103" s="118" t="s">
        <v>202</v>
      </c>
      <c r="D103" s="216">
        <v>7.7847179882790636</v>
      </c>
    </row>
    <row r="104" spans="2:4">
      <c r="B104" s="118" t="s">
        <v>192</v>
      </c>
      <c r="C104" s="118" t="s">
        <v>202</v>
      </c>
      <c r="D104" s="216">
        <v>8.8869377758529353</v>
      </c>
    </row>
    <row r="105" spans="2:4">
      <c r="B105" s="118" t="s">
        <v>275</v>
      </c>
      <c r="C105" s="118" t="s">
        <v>202</v>
      </c>
      <c r="D105" s="216">
        <v>10.16270337922403</v>
      </c>
    </row>
    <row r="106" spans="2:4">
      <c r="B106" s="118" t="s">
        <v>97</v>
      </c>
      <c r="C106" s="118" t="s">
        <v>202</v>
      </c>
      <c r="D106" s="216">
        <v>10.312832575523222</v>
      </c>
    </row>
    <row r="107" spans="2:4">
      <c r="B107" s="118" t="s">
        <v>98</v>
      </c>
      <c r="C107" s="118" t="s">
        <v>202</v>
      </c>
      <c r="D107" s="216">
        <v>10.712533103197368</v>
      </c>
    </row>
    <row r="108" spans="2:4">
      <c r="B108" s="118" t="s">
        <v>279</v>
      </c>
      <c r="C108" s="118" t="s">
        <v>202</v>
      </c>
      <c r="D108" s="216">
        <v>12.647250126472501</v>
      </c>
    </row>
    <row r="109" spans="2:4">
      <c r="B109" s="118" t="s">
        <v>95</v>
      </c>
      <c r="C109" s="118" t="s">
        <v>202</v>
      </c>
      <c r="D109" s="216">
        <v>13.510724293364811</v>
      </c>
    </row>
    <row r="110" spans="2:4">
      <c r="B110" s="118" t="s">
        <v>196</v>
      </c>
      <c r="C110" s="118" t="s">
        <v>202</v>
      </c>
      <c r="D110" s="216">
        <v>15.009541780131656</v>
      </c>
    </row>
    <row r="111" spans="2:4">
      <c r="B111" s="118" t="s">
        <v>54</v>
      </c>
      <c r="C111" s="118" t="s">
        <v>167</v>
      </c>
      <c r="D111" s="216">
        <v>0.97179574678177028</v>
      </c>
    </row>
    <row r="112" spans="2:4">
      <c r="B112" s="118" t="s">
        <v>213</v>
      </c>
      <c r="C112" s="118" t="s">
        <v>167</v>
      </c>
      <c r="D112" s="216">
        <v>2.0924552447638187</v>
      </c>
    </row>
    <row r="113" spans="2:4">
      <c r="B113" s="118" t="s">
        <v>322</v>
      </c>
      <c r="C113" s="118" t="s">
        <v>389</v>
      </c>
      <c r="D113" s="216">
        <v>0.31028013405384602</v>
      </c>
    </row>
    <row r="114" spans="2:4">
      <c r="B114" s="118" t="s">
        <v>292</v>
      </c>
      <c r="C114" s="118" t="s">
        <v>389</v>
      </c>
      <c r="D114" s="216">
        <v>1.2033694344163659</v>
      </c>
    </row>
    <row r="115" spans="2:4">
      <c r="B115" s="118" t="s">
        <v>290</v>
      </c>
      <c r="C115" s="118" t="s">
        <v>389</v>
      </c>
      <c r="D115" s="216">
        <v>1.9237798426348089</v>
      </c>
    </row>
    <row r="116" spans="2:4">
      <c r="B116" s="118" t="s">
        <v>281</v>
      </c>
      <c r="C116" s="118" t="s">
        <v>389</v>
      </c>
      <c r="D116" s="216">
        <v>2.2060080943966254</v>
      </c>
    </row>
    <row r="117" spans="2:4">
      <c r="B117" s="118" t="s">
        <v>282</v>
      </c>
      <c r="C117" s="118" t="s">
        <v>389</v>
      </c>
      <c r="D117" s="216">
        <v>2.3485618895945661</v>
      </c>
    </row>
    <row r="118" spans="2:4">
      <c r="B118" s="118" t="s">
        <v>288</v>
      </c>
      <c r="C118" s="118" t="s">
        <v>389</v>
      </c>
      <c r="D118" s="216">
        <v>3.3365130776227345</v>
      </c>
    </row>
    <row r="119" spans="2:4">
      <c r="B119" s="118" t="s">
        <v>287</v>
      </c>
      <c r="C119" s="118" t="s">
        <v>389</v>
      </c>
      <c r="D119" s="216">
        <v>5.3680414330731745</v>
      </c>
    </row>
    <row r="120" spans="2:4">
      <c r="B120" s="118" t="s">
        <v>145</v>
      </c>
      <c r="C120" s="118" t="s">
        <v>21</v>
      </c>
      <c r="D120" s="216">
        <v>0.3477983993925774</v>
      </c>
    </row>
    <row r="121" spans="2:4">
      <c r="B121" s="118" t="s">
        <v>132</v>
      </c>
      <c r="C121" s="118" t="s">
        <v>21</v>
      </c>
      <c r="D121" s="216">
        <v>0.37937910354273591</v>
      </c>
    </row>
    <row r="122" spans="2:4">
      <c r="B122" s="118" t="s">
        <v>146</v>
      </c>
      <c r="C122" s="118" t="s">
        <v>21</v>
      </c>
      <c r="D122" s="216">
        <v>0.84764638592270614</v>
      </c>
    </row>
    <row r="123" spans="2:4">
      <c r="B123" s="118" t="s">
        <v>299</v>
      </c>
      <c r="C123" s="118" t="s">
        <v>21</v>
      </c>
      <c r="D123" s="216">
        <v>0.93533956893045944</v>
      </c>
    </row>
    <row r="124" spans="2:4">
      <c r="B124" s="118" t="s">
        <v>296</v>
      </c>
      <c r="C124" s="118" t="s">
        <v>21</v>
      </c>
      <c r="D124" s="216">
        <v>1.0066195300294738</v>
      </c>
    </row>
    <row r="125" spans="2:4">
      <c r="B125" s="118" t="s">
        <v>156</v>
      </c>
      <c r="C125" s="118" t="s">
        <v>21</v>
      </c>
      <c r="D125" s="216">
        <v>1.1568343193365642</v>
      </c>
    </row>
    <row r="126" spans="2:4">
      <c r="B126" s="118" t="s">
        <v>149</v>
      </c>
      <c r="C126" s="118" t="s">
        <v>21</v>
      </c>
      <c r="D126" s="216">
        <v>1.2321747765640516</v>
      </c>
    </row>
    <row r="127" spans="2:4">
      <c r="B127" s="118" t="s">
        <v>141</v>
      </c>
      <c r="C127" s="118" t="s">
        <v>21</v>
      </c>
      <c r="D127" s="216">
        <v>1.2341323503619372</v>
      </c>
    </row>
    <row r="128" spans="2:4">
      <c r="B128" s="118" t="s">
        <v>150</v>
      </c>
      <c r="C128" s="118" t="s">
        <v>21</v>
      </c>
      <c r="D128" s="216">
        <v>1.6994365655506591</v>
      </c>
    </row>
    <row r="129" spans="2:4">
      <c r="B129" s="118" t="s">
        <v>193</v>
      </c>
      <c r="C129" s="118" t="s">
        <v>21</v>
      </c>
      <c r="D129" s="216">
        <v>1.7356444889870852</v>
      </c>
    </row>
    <row r="130" spans="2:4">
      <c r="B130" s="118" t="s">
        <v>144</v>
      </c>
      <c r="C130" s="118" t="s">
        <v>21</v>
      </c>
      <c r="D130" s="216">
        <v>1.9651519374102342</v>
      </c>
    </row>
    <row r="131" spans="2:4">
      <c r="B131" s="118" t="s">
        <v>133</v>
      </c>
      <c r="C131" s="118" t="s">
        <v>21</v>
      </c>
      <c r="D131" s="216">
        <v>2.301944411511784</v>
      </c>
    </row>
    <row r="132" spans="2:4">
      <c r="B132" s="118" t="s">
        <v>134</v>
      </c>
      <c r="C132" s="118" t="s">
        <v>21</v>
      </c>
      <c r="D132" s="216">
        <v>2.4512214394720409</v>
      </c>
    </row>
    <row r="133" spans="2:4">
      <c r="B133" s="118" t="s">
        <v>143</v>
      </c>
      <c r="C133" s="118" t="s">
        <v>21</v>
      </c>
      <c r="D133" s="216">
        <v>2.5193269042634525</v>
      </c>
    </row>
    <row r="134" spans="2:4">
      <c r="B134" s="118" t="s">
        <v>162</v>
      </c>
      <c r="C134" s="118" t="s">
        <v>21</v>
      </c>
      <c r="D134" s="216">
        <v>2.553969203024915</v>
      </c>
    </row>
    <row r="135" spans="2:4">
      <c r="B135" s="118" t="s">
        <v>163</v>
      </c>
      <c r="C135" s="118" t="s">
        <v>21</v>
      </c>
      <c r="D135" s="216">
        <v>2.5868125638801329</v>
      </c>
    </row>
    <row r="136" spans="2:4">
      <c r="B136" s="118" t="s">
        <v>157</v>
      </c>
      <c r="C136" s="118" t="s">
        <v>21</v>
      </c>
      <c r="D136" s="216">
        <v>2.7501012260445501</v>
      </c>
    </row>
    <row r="137" spans="2:4">
      <c r="B137" s="118" t="s">
        <v>164</v>
      </c>
      <c r="C137" s="118" t="s">
        <v>21</v>
      </c>
      <c r="D137" s="216">
        <v>2.7743016716488289</v>
      </c>
    </row>
    <row r="138" spans="2:4">
      <c r="B138" s="118" t="s">
        <v>154</v>
      </c>
      <c r="C138" s="118" t="s">
        <v>21</v>
      </c>
      <c r="D138" s="216">
        <v>2.7821182646924525</v>
      </c>
    </row>
    <row r="139" spans="2:4">
      <c r="B139" s="118" t="s">
        <v>140</v>
      </c>
      <c r="C139" s="118" t="s">
        <v>21</v>
      </c>
      <c r="D139" s="216">
        <v>2.8661167560084753</v>
      </c>
    </row>
    <row r="140" spans="2:4">
      <c r="B140" s="118" t="s">
        <v>136</v>
      </c>
      <c r="C140" s="118" t="s">
        <v>21</v>
      </c>
      <c r="D140" s="216">
        <v>3.1793092471458824</v>
      </c>
    </row>
    <row r="141" spans="2:4">
      <c r="B141" s="118" t="s">
        <v>129</v>
      </c>
      <c r="C141" s="118" t="s">
        <v>21</v>
      </c>
      <c r="D141" s="216">
        <v>3.507670736255962</v>
      </c>
    </row>
    <row r="142" spans="2:4">
      <c r="B142" s="118" t="s">
        <v>130</v>
      </c>
      <c r="C142" s="118" t="s">
        <v>21</v>
      </c>
      <c r="D142" s="216">
        <v>3.769766025544119</v>
      </c>
    </row>
    <row r="143" spans="2:4">
      <c r="B143" s="118" t="s">
        <v>139</v>
      </c>
      <c r="C143" s="118" t="s">
        <v>21</v>
      </c>
      <c r="D143" s="216">
        <v>3.8501206761817515</v>
      </c>
    </row>
    <row r="144" spans="2:4">
      <c r="B144" s="118" t="s">
        <v>294</v>
      </c>
      <c r="C144" s="118" t="s">
        <v>21</v>
      </c>
      <c r="D144" s="216">
        <v>3.8717045322954835</v>
      </c>
    </row>
    <row r="145" spans="2:4">
      <c r="B145" s="118" t="s">
        <v>293</v>
      </c>
      <c r="C145" s="118" t="s">
        <v>21</v>
      </c>
      <c r="D145" s="216">
        <v>3.9341577460777097</v>
      </c>
    </row>
    <row r="146" spans="2:4">
      <c r="B146" s="118" t="s">
        <v>295</v>
      </c>
      <c r="C146" s="118" t="s">
        <v>21</v>
      </c>
      <c r="D146" s="216">
        <v>4.1198050936287149</v>
      </c>
    </row>
    <row r="147" spans="2:4">
      <c r="B147" s="118" t="s">
        <v>155</v>
      </c>
      <c r="C147" s="118" t="s">
        <v>21</v>
      </c>
      <c r="D147" s="216">
        <v>4.2009983264145419</v>
      </c>
    </row>
    <row r="148" spans="2:4">
      <c r="B148" s="118" t="s">
        <v>128</v>
      </c>
      <c r="C148" s="118" t="s">
        <v>21</v>
      </c>
      <c r="D148" s="216">
        <v>4.4959519472436593</v>
      </c>
    </row>
    <row r="149" spans="2:4">
      <c r="B149" s="118" t="s">
        <v>297</v>
      </c>
      <c r="C149" s="118" t="s">
        <v>21</v>
      </c>
      <c r="D149" s="216">
        <v>4.5402984312481083</v>
      </c>
    </row>
    <row r="150" spans="2:4">
      <c r="B150" s="118" t="s">
        <v>188</v>
      </c>
      <c r="C150" s="118" t="s">
        <v>21</v>
      </c>
      <c r="D150" s="216">
        <v>5.0709067468844005</v>
      </c>
    </row>
    <row r="151" spans="2:4">
      <c r="B151" s="118" t="s">
        <v>159</v>
      </c>
      <c r="C151" s="118" t="s">
        <v>21</v>
      </c>
      <c r="D151" s="216">
        <v>5.2274652453999</v>
      </c>
    </row>
    <row r="152" spans="2:4">
      <c r="B152" s="118" t="s">
        <v>161</v>
      </c>
      <c r="C152" s="118" t="s">
        <v>21</v>
      </c>
      <c r="D152" s="216">
        <v>5.4541529643034288</v>
      </c>
    </row>
    <row r="153" spans="2:4">
      <c r="B153" s="118" t="s">
        <v>138</v>
      </c>
      <c r="C153" s="118" t="s">
        <v>21</v>
      </c>
      <c r="D153" s="216">
        <v>5.4592441764432689</v>
      </c>
    </row>
    <row r="154" spans="2:4">
      <c r="B154" s="118" t="s">
        <v>135</v>
      </c>
      <c r="C154" s="118" t="s">
        <v>21</v>
      </c>
      <c r="D154" s="216">
        <v>5.5785502615282008</v>
      </c>
    </row>
    <row r="155" spans="2:4">
      <c r="B155" s="118" t="s">
        <v>142</v>
      </c>
      <c r="C155" s="118" t="s">
        <v>21</v>
      </c>
      <c r="D155" s="216">
        <v>5.7804852683031367</v>
      </c>
    </row>
    <row r="156" spans="2:4">
      <c r="B156" s="118" t="s">
        <v>298</v>
      </c>
      <c r="C156" s="118" t="s">
        <v>21</v>
      </c>
      <c r="D156" s="216">
        <v>6.0416874162400127</v>
      </c>
    </row>
    <row r="157" spans="2:4">
      <c r="B157" s="118" t="s">
        <v>187</v>
      </c>
      <c r="C157" s="118" t="s">
        <v>21</v>
      </c>
      <c r="D157" s="216">
        <v>6.0443780470100084</v>
      </c>
    </row>
    <row r="158" spans="2:4">
      <c r="B158" s="118" t="s">
        <v>186</v>
      </c>
      <c r="C158" s="118" t="s">
        <v>21</v>
      </c>
      <c r="D158" s="216">
        <v>6.1871238690740382</v>
      </c>
    </row>
    <row r="159" spans="2:4">
      <c r="B159" s="118" t="s">
        <v>151</v>
      </c>
      <c r="C159" s="118" t="s">
        <v>21</v>
      </c>
      <c r="D159" s="216">
        <v>6.6401600391174984</v>
      </c>
    </row>
    <row r="160" spans="2:4">
      <c r="B160" s="118" t="s">
        <v>148</v>
      </c>
      <c r="C160" s="118" t="s">
        <v>21</v>
      </c>
      <c r="D160" s="216">
        <v>6.7838108243160375</v>
      </c>
    </row>
    <row r="161" spans="2:4">
      <c r="B161" s="118" t="s">
        <v>153</v>
      </c>
      <c r="C161" s="118" t="s">
        <v>21</v>
      </c>
      <c r="D161" s="216">
        <v>6.8960678377557478</v>
      </c>
    </row>
    <row r="162" spans="2:4">
      <c r="B162" s="118" t="s">
        <v>131</v>
      </c>
      <c r="C162" s="118" t="s">
        <v>21</v>
      </c>
      <c r="D162" s="216">
        <v>7.1386850565685815</v>
      </c>
    </row>
    <row r="163" spans="2:4">
      <c r="B163" s="118" t="s">
        <v>195</v>
      </c>
      <c r="C163" s="118" t="s">
        <v>21</v>
      </c>
      <c r="D163" s="216">
        <v>7.4197703435162561</v>
      </c>
    </row>
    <row r="164" spans="2:4">
      <c r="B164" s="118" t="s">
        <v>147</v>
      </c>
      <c r="C164" s="118" t="s">
        <v>21</v>
      </c>
      <c r="D164" s="216">
        <v>8.5178277232891002</v>
      </c>
    </row>
    <row r="165" spans="2:4">
      <c r="B165" s="118" t="s">
        <v>158</v>
      </c>
      <c r="C165" s="118" t="s">
        <v>21</v>
      </c>
      <c r="D165" s="216">
        <v>9.3495184051171041</v>
      </c>
    </row>
    <row r="166" spans="2:4">
      <c r="B166" s="118" t="s">
        <v>323</v>
      </c>
      <c r="C166" s="118" t="s">
        <v>21</v>
      </c>
      <c r="D166" s="216">
        <v>18.879419398926579</v>
      </c>
    </row>
    <row r="167" spans="2:4">
      <c r="B167" s="118" t="s">
        <v>115</v>
      </c>
      <c r="C167" s="118" t="s">
        <v>388</v>
      </c>
      <c r="D167" s="216">
        <v>0.1856007727378409</v>
      </c>
    </row>
    <row r="168" spans="2:4">
      <c r="B168" s="118" t="s">
        <v>105</v>
      </c>
      <c r="C168" s="118" t="s">
        <v>388</v>
      </c>
      <c r="D168" s="216">
        <v>0.22720105353307421</v>
      </c>
    </row>
    <row r="169" spans="2:4">
      <c r="B169" s="118" t="s">
        <v>31</v>
      </c>
      <c r="C169" s="118" t="s">
        <v>388</v>
      </c>
      <c r="D169" s="216">
        <v>0.32601300102507391</v>
      </c>
    </row>
    <row r="170" spans="2:4">
      <c r="B170" s="118" t="s">
        <v>113</v>
      </c>
      <c r="C170" s="118" t="s">
        <v>388</v>
      </c>
      <c r="D170" s="216">
        <v>0.3347483878119269</v>
      </c>
    </row>
    <row r="171" spans="2:4">
      <c r="B171" s="118" t="s">
        <v>106</v>
      </c>
      <c r="C171" s="118" t="s">
        <v>388</v>
      </c>
      <c r="D171" s="216">
        <v>0.33932216969107543</v>
      </c>
    </row>
    <row r="172" spans="2:4">
      <c r="B172" s="118" t="s">
        <v>118</v>
      </c>
      <c r="C172" s="118" t="s">
        <v>388</v>
      </c>
      <c r="D172" s="216">
        <v>0.41930728956525076</v>
      </c>
    </row>
    <row r="173" spans="2:4">
      <c r="B173" s="118" t="s">
        <v>107</v>
      </c>
      <c r="C173" s="118" t="s">
        <v>388</v>
      </c>
      <c r="D173" s="216">
        <v>0.53878290507963511</v>
      </c>
    </row>
    <row r="174" spans="2:4">
      <c r="B174" s="118" t="s">
        <v>116</v>
      </c>
      <c r="C174" s="118" t="s">
        <v>388</v>
      </c>
      <c r="D174" s="216">
        <v>0.71165331340037996</v>
      </c>
    </row>
    <row r="175" spans="2:4">
      <c r="B175" s="118" t="s">
        <v>109</v>
      </c>
      <c r="C175" s="118" t="s">
        <v>388</v>
      </c>
      <c r="D175" s="216">
        <v>0.77125468111585305</v>
      </c>
    </row>
    <row r="176" spans="2:4">
      <c r="B176" s="118" t="s">
        <v>110</v>
      </c>
      <c r="C176" s="118" t="s">
        <v>388</v>
      </c>
      <c r="D176" s="216">
        <v>0.77817503718870029</v>
      </c>
    </row>
    <row r="177" spans="2:4">
      <c r="B177" s="118" t="s">
        <v>318</v>
      </c>
      <c r="C177" s="118" t="s">
        <v>388</v>
      </c>
      <c r="D177" s="216">
        <v>1.0495312767771514</v>
      </c>
    </row>
    <row r="178" spans="2:4">
      <c r="B178" s="118" t="s">
        <v>117</v>
      </c>
      <c r="C178" s="118" t="s">
        <v>388</v>
      </c>
      <c r="D178" s="216">
        <v>1.2263618199895485</v>
      </c>
    </row>
    <row r="179" spans="2:4">
      <c r="B179" s="118" t="s">
        <v>26</v>
      </c>
      <c r="C179" s="118" t="s">
        <v>388</v>
      </c>
      <c r="D179" s="216">
        <v>1.2813077703721989</v>
      </c>
    </row>
    <row r="180" spans="2:4">
      <c r="B180" s="118" t="s">
        <v>25</v>
      </c>
      <c r="C180" s="118" t="s">
        <v>388</v>
      </c>
      <c r="D180" s="216">
        <v>1.2875598154880799</v>
      </c>
    </row>
    <row r="181" spans="2:4">
      <c r="B181" s="118" t="s">
        <v>112</v>
      </c>
      <c r="C181" s="118" t="s">
        <v>388</v>
      </c>
      <c r="D181" s="216">
        <v>1.4751676469877193</v>
      </c>
    </row>
    <row r="182" spans="2:4">
      <c r="B182" s="118" t="s">
        <v>111</v>
      </c>
      <c r="C182" s="118" t="s">
        <v>388</v>
      </c>
      <c r="D182" s="216">
        <v>1.5721361856207525</v>
      </c>
    </row>
    <row r="183" spans="2:4">
      <c r="B183" s="118" t="s">
        <v>48</v>
      </c>
      <c r="C183" s="118" t="s">
        <v>388</v>
      </c>
      <c r="D183" s="216">
        <v>1.7085789694417011</v>
      </c>
    </row>
    <row r="184" spans="2:4">
      <c r="B184" s="118" t="s">
        <v>119</v>
      </c>
      <c r="C184" s="118" t="s">
        <v>388</v>
      </c>
      <c r="D184" s="216">
        <v>1.9291593208420703</v>
      </c>
    </row>
    <row r="185" spans="2:4">
      <c r="B185" s="118" t="s">
        <v>160</v>
      </c>
      <c r="C185" s="118" t="s">
        <v>388</v>
      </c>
      <c r="D185" s="216">
        <v>2.0933334555814973</v>
      </c>
    </row>
    <row r="186" spans="2:4">
      <c r="B186" s="118" t="s">
        <v>211</v>
      </c>
      <c r="C186" s="118" t="s">
        <v>388</v>
      </c>
      <c r="D186" s="216">
        <v>5.132973344893875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8"/>
  <sheetViews>
    <sheetView zoomScale="77" zoomScaleNormal="77" workbookViewId="0"/>
  </sheetViews>
  <sheetFormatPr baseColWidth="10" defaultColWidth="9.1640625" defaultRowHeight="15"/>
  <cols>
    <col min="1" max="1" width="18" style="211" customWidth="1"/>
    <col min="2" max="2" width="53.83203125" style="211" customWidth="1"/>
    <col min="3" max="3" width="51.6640625" style="211" customWidth="1"/>
    <col min="4" max="243" width="18" style="87" customWidth="1"/>
    <col min="244" max="16384" width="9.1640625" style="87"/>
  </cols>
  <sheetData>
    <row r="1" spans="1:5" ht="30">
      <c r="A1" s="217" t="s">
        <v>22</v>
      </c>
      <c r="B1" s="217" t="s">
        <v>439</v>
      </c>
      <c r="C1" s="218" t="s">
        <v>440</v>
      </c>
    </row>
    <row r="2" spans="1:5">
      <c r="A2" s="219" t="s">
        <v>25</v>
      </c>
      <c r="B2" s="219">
        <v>0.9</v>
      </c>
      <c r="C2" s="219"/>
    </row>
    <row r="3" spans="1:5">
      <c r="A3" s="219" t="s">
        <v>132</v>
      </c>
      <c r="B3" s="219">
        <v>1.2</v>
      </c>
      <c r="C3" s="219"/>
    </row>
    <row r="4" spans="1:5">
      <c r="A4" s="219" t="s">
        <v>81</v>
      </c>
      <c r="B4" s="219">
        <v>2.7</v>
      </c>
      <c r="C4" s="219"/>
      <c r="E4" s="91"/>
    </row>
    <row r="5" spans="1:5">
      <c r="A5" s="219" t="s">
        <v>324</v>
      </c>
      <c r="B5" s="219">
        <v>3.4</v>
      </c>
      <c r="C5" s="219"/>
    </row>
    <row r="6" spans="1:5">
      <c r="A6" s="219" t="s">
        <v>190</v>
      </c>
      <c r="B6" s="219">
        <v>3.4</v>
      </c>
      <c r="C6" s="219">
        <v>1.3</v>
      </c>
    </row>
    <row r="7" spans="1:5">
      <c r="A7" s="219" t="s">
        <v>26</v>
      </c>
      <c r="B7" s="219">
        <v>3.7</v>
      </c>
      <c r="C7" s="219"/>
    </row>
    <row r="8" spans="1:5">
      <c r="A8" s="219" t="s">
        <v>47</v>
      </c>
      <c r="B8" s="219">
        <v>3.7</v>
      </c>
      <c r="C8" s="219"/>
    </row>
    <row r="9" spans="1:5">
      <c r="A9" s="219" t="s">
        <v>198</v>
      </c>
      <c r="B9" s="219">
        <v>4</v>
      </c>
      <c r="C9" s="219"/>
    </row>
    <row r="10" spans="1:5">
      <c r="A10" s="219" t="s">
        <v>137</v>
      </c>
      <c r="B10" s="219">
        <v>4.0999999999999996</v>
      </c>
      <c r="C10" s="219"/>
    </row>
    <row r="11" spans="1:5">
      <c r="A11" s="219" t="s">
        <v>107</v>
      </c>
      <c r="B11" s="219">
        <v>4.5</v>
      </c>
      <c r="C11" s="219"/>
    </row>
    <row r="12" spans="1:5">
      <c r="A12" s="219" t="s">
        <v>187</v>
      </c>
      <c r="B12" s="219">
        <v>4.5999999999999996</v>
      </c>
      <c r="C12" s="219">
        <v>0</v>
      </c>
    </row>
    <row r="13" spans="1:5">
      <c r="A13" s="219" t="s">
        <v>49</v>
      </c>
      <c r="B13" s="219">
        <v>5.4</v>
      </c>
      <c r="C13" s="219">
        <v>0.3</v>
      </c>
    </row>
    <row r="14" spans="1:5">
      <c r="A14" s="219" t="s">
        <v>188</v>
      </c>
      <c r="B14" s="219">
        <v>6</v>
      </c>
      <c r="C14" s="219"/>
    </row>
    <row r="15" spans="1:5">
      <c r="A15" s="219" t="s">
        <v>75</v>
      </c>
      <c r="B15" s="219">
        <v>6.1</v>
      </c>
      <c r="C15" s="219">
        <v>0.2</v>
      </c>
    </row>
    <row r="16" spans="1:5">
      <c r="A16" s="219" t="s">
        <v>82</v>
      </c>
      <c r="B16" s="219">
        <v>6.3</v>
      </c>
      <c r="C16" s="219">
        <v>0.1</v>
      </c>
    </row>
    <row r="17" spans="1:3">
      <c r="A17" s="219" t="s">
        <v>102</v>
      </c>
      <c r="B17" s="219">
        <v>6.5</v>
      </c>
      <c r="C17" s="219"/>
    </row>
    <row r="18" spans="1:3">
      <c r="A18" s="219" t="s">
        <v>151</v>
      </c>
      <c r="B18" s="219">
        <v>7.2</v>
      </c>
      <c r="C18" s="219"/>
    </row>
    <row r="19" spans="1:3">
      <c r="A19" s="219" t="s">
        <v>153</v>
      </c>
      <c r="B19" s="219">
        <v>7.4</v>
      </c>
      <c r="C19" s="219">
        <v>0.1</v>
      </c>
    </row>
    <row r="20" spans="1:3">
      <c r="A20" s="219" t="s">
        <v>120</v>
      </c>
      <c r="B20" s="219">
        <v>7.5</v>
      </c>
      <c r="C20" s="219"/>
    </row>
    <row r="21" spans="1:3">
      <c r="A21" s="219" t="s">
        <v>129</v>
      </c>
      <c r="B21" s="219">
        <v>8.1</v>
      </c>
      <c r="C21" s="219"/>
    </row>
    <row r="22" spans="1:3">
      <c r="A22" s="219" t="s">
        <v>192</v>
      </c>
      <c r="B22" s="219">
        <v>8.4</v>
      </c>
      <c r="C22" s="219"/>
    </row>
    <row r="23" spans="1:3">
      <c r="A23" s="219" t="s">
        <v>123</v>
      </c>
      <c r="B23" s="219">
        <v>8.5</v>
      </c>
      <c r="C23" s="219">
        <v>0</v>
      </c>
    </row>
    <row r="24" spans="1:3">
      <c r="A24" s="219" t="s">
        <v>109</v>
      </c>
      <c r="B24" s="219">
        <v>9.1999999999999993</v>
      </c>
      <c r="C24" s="219"/>
    </row>
    <row r="25" spans="1:3">
      <c r="A25" s="219" t="s">
        <v>93</v>
      </c>
      <c r="B25" s="219">
        <v>10</v>
      </c>
      <c r="C25" s="219">
        <v>0.2</v>
      </c>
    </row>
    <row r="26" spans="1:3">
      <c r="A26" s="219" t="s">
        <v>139</v>
      </c>
      <c r="B26" s="219">
        <v>10.1</v>
      </c>
      <c r="C26" s="219">
        <v>1</v>
      </c>
    </row>
    <row r="27" spans="1:3">
      <c r="A27" s="219" t="s">
        <v>156</v>
      </c>
      <c r="B27" s="219">
        <v>10.5</v>
      </c>
      <c r="C27" s="219">
        <v>2</v>
      </c>
    </row>
    <row r="28" spans="1:3">
      <c r="A28" s="219" t="s">
        <v>161</v>
      </c>
      <c r="B28" s="219">
        <v>10.5</v>
      </c>
      <c r="C28" s="219">
        <v>0.7</v>
      </c>
    </row>
    <row r="29" spans="1:3">
      <c r="A29" s="219" t="s">
        <v>91</v>
      </c>
      <c r="B29" s="219">
        <v>11.4</v>
      </c>
      <c r="C29" s="219"/>
    </row>
    <row r="30" spans="1:3">
      <c r="A30" s="219" t="s">
        <v>135</v>
      </c>
      <c r="B30" s="219">
        <v>11.6</v>
      </c>
      <c r="C30" s="219">
        <v>0.2</v>
      </c>
    </row>
    <row r="31" spans="1:3">
      <c r="A31" s="219" t="s">
        <v>150</v>
      </c>
      <c r="B31" s="219">
        <v>12.3</v>
      </c>
      <c r="C31" s="219">
        <v>0.1</v>
      </c>
    </row>
    <row r="32" spans="1:3">
      <c r="A32" s="219" t="s">
        <v>97</v>
      </c>
      <c r="B32" s="219">
        <v>12.5</v>
      </c>
      <c r="C32" s="219">
        <v>0.2</v>
      </c>
    </row>
    <row r="33" spans="1:3">
      <c r="A33" s="219" t="s">
        <v>147</v>
      </c>
      <c r="B33" s="219">
        <v>12.6</v>
      </c>
      <c r="C33" s="219"/>
    </row>
    <row r="34" spans="1:3">
      <c r="A34" s="219" t="s">
        <v>96</v>
      </c>
      <c r="B34" s="219">
        <v>13.1</v>
      </c>
      <c r="C34" s="219"/>
    </row>
    <row r="35" spans="1:3">
      <c r="A35" s="219" t="s">
        <v>193</v>
      </c>
      <c r="B35" s="219">
        <v>13.1</v>
      </c>
      <c r="C35" s="219"/>
    </row>
    <row r="36" spans="1:3">
      <c r="A36" s="219" t="s">
        <v>164</v>
      </c>
      <c r="B36" s="219">
        <v>13.5</v>
      </c>
      <c r="C36" s="219">
        <v>0.1</v>
      </c>
    </row>
    <row r="37" spans="1:3">
      <c r="A37" s="219" t="s">
        <v>143</v>
      </c>
      <c r="B37" s="219">
        <v>14.1</v>
      </c>
      <c r="C37" s="219">
        <v>0.1</v>
      </c>
    </row>
    <row r="38" spans="1:3">
      <c r="A38" s="118" t="s">
        <v>128</v>
      </c>
      <c r="B38" s="219">
        <v>16.600000000000001</v>
      </c>
      <c r="C38" s="219">
        <v>0.1</v>
      </c>
    </row>
    <row r="39" spans="1:3">
      <c r="A39" s="219" t="s">
        <v>163</v>
      </c>
      <c r="B39" s="219">
        <v>17.399999999999999</v>
      </c>
      <c r="C39" s="219">
        <v>0.2</v>
      </c>
    </row>
    <row r="40" spans="1:3">
      <c r="A40" s="219" t="s">
        <v>144</v>
      </c>
      <c r="B40" s="219">
        <v>17.600000000000001</v>
      </c>
      <c r="C40" s="219">
        <v>8.1</v>
      </c>
    </row>
    <row r="41" spans="1:3">
      <c r="A41" s="219" t="s">
        <v>121</v>
      </c>
      <c r="B41" s="219">
        <v>17.8</v>
      </c>
      <c r="C41" s="219"/>
    </row>
    <row r="42" spans="1:3">
      <c r="A42" s="219" t="s">
        <v>141</v>
      </c>
      <c r="B42" s="219">
        <v>18.8</v>
      </c>
      <c r="C42" s="219">
        <v>0.2</v>
      </c>
    </row>
    <row r="43" spans="1:3">
      <c r="A43" s="219" t="s">
        <v>146</v>
      </c>
      <c r="B43" s="219">
        <v>20.6</v>
      </c>
      <c r="C43" s="219">
        <v>0.1</v>
      </c>
    </row>
    <row r="44" spans="1:3">
      <c r="A44" s="219" t="s">
        <v>154</v>
      </c>
      <c r="B44" s="219">
        <v>22.4</v>
      </c>
      <c r="C44" s="219">
        <v>0.8</v>
      </c>
    </row>
    <row r="45" spans="1:3">
      <c r="A45" s="219" t="s">
        <v>140</v>
      </c>
      <c r="B45" s="219">
        <v>22.8</v>
      </c>
      <c r="C45" s="219">
        <v>2.2999999999999998</v>
      </c>
    </row>
    <row r="46" spans="1:3">
      <c r="A46" s="118" t="s">
        <v>371</v>
      </c>
      <c r="B46" s="219">
        <v>27</v>
      </c>
      <c r="C46" s="219">
        <v>1.1000000000000001</v>
      </c>
    </row>
    <row r="47" spans="1:3">
      <c r="A47" s="219" t="s">
        <v>125</v>
      </c>
      <c r="B47" s="219">
        <v>27.7</v>
      </c>
      <c r="C47" s="219"/>
    </row>
    <row r="48" spans="1:3">
      <c r="A48" s="219" t="s">
        <v>162</v>
      </c>
      <c r="B48" s="219">
        <v>30.6</v>
      </c>
      <c r="C48" s="219"/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41"/>
  <sheetViews>
    <sheetView zoomScale="86" zoomScaleNormal="86" workbookViewId="0"/>
  </sheetViews>
  <sheetFormatPr baseColWidth="10" defaultColWidth="8.83203125" defaultRowHeight="15"/>
  <cols>
    <col min="1" max="1" width="26.83203125" style="100" customWidth="1"/>
    <col min="2" max="2" width="27.83203125" style="100" customWidth="1"/>
  </cols>
  <sheetData>
    <row r="1" spans="1:3" ht="30">
      <c r="A1" s="110" t="s">
        <v>436</v>
      </c>
      <c r="B1" s="220" t="s">
        <v>441</v>
      </c>
    </row>
    <row r="2" spans="1:3">
      <c r="A2" s="118" t="s">
        <v>120</v>
      </c>
      <c r="B2" s="118" t="s">
        <v>394</v>
      </c>
      <c r="C2" s="89"/>
    </row>
    <row r="3" spans="1:3">
      <c r="A3" s="118" t="s">
        <v>24</v>
      </c>
      <c r="B3" s="118" t="s">
        <v>431</v>
      </c>
    </row>
    <row r="4" spans="1:3">
      <c r="A4" s="118" t="s">
        <v>105</v>
      </c>
      <c r="B4" s="118" t="s">
        <v>431</v>
      </c>
    </row>
    <row r="5" spans="1:3">
      <c r="A5" s="118" t="s">
        <v>129</v>
      </c>
      <c r="B5" s="118" t="s">
        <v>432</v>
      </c>
    </row>
    <row r="6" spans="1:3">
      <c r="A6" s="118" t="s">
        <v>390</v>
      </c>
      <c r="B6" s="118" t="s">
        <v>432</v>
      </c>
    </row>
    <row r="7" spans="1:3">
      <c r="A7" s="118" t="s">
        <v>87</v>
      </c>
      <c r="B7" s="118" t="s">
        <v>433</v>
      </c>
    </row>
    <row r="8" spans="1:3">
      <c r="A8" s="118" t="s">
        <v>25</v>
      </c>
      <c r="B8" s="118" t="s">
        <v>434</v>
      </c>
    </row>
    <row r="9" spans="1:3">
      <c r="A9" s="118" t="s">
        <v>26</v>
      </c>
      <c r="B9" s="118" t="s">
        <v>432</v>
      </c>
    </row>
    <row r="10" spans="1:3">
      <c r="A10" s="118" t="s">
        <v>121</v>
      </c>
      <c r="B10" s="118" t="s">
        <v>431</v>
      </c>
    </row>
    <row r="11" spans="1:3">
      <c r="A11" s="118" t="s">
        <v>27</v>
      </c>
      <c r="B11" s="118" t="s">
        <v>434</v>
      </c>
    </row>
    <row r="12" spans="1:3">
      <c r="A12" s="118" t="s">
        <v>88</v>
      </c>
      <c r="B12" s="118" t="s">
        <v>431</v>
      </c>
    </row>
    <row r="13" spans="1:3">
      <c r="A13" s="118" t="s">
        <v>130</v>
      </c>
      <c r="B13" s="118" t="s">
        <v>394</v>
      </c>
    </row>
    <row r="14" spans="1:3">
      <c r="A14" s="118" t="s">
        <v>122</v>
      </c>
      <c r="B14" s="118" t="s">
        <v>435</v>
      </c>
    </row>
    <row r="15" spans="1:3">
      <c r="A15" s="118" t="s">
        <v>89</v>
      </c>
      <c r="B15" s="118" t="s">
        <v>431</v>
      </c>
    </row>
    <row r="16" spans="1:3">
      <c r="A16" s="118" t="s">
        <v>391</v>
      </c>
      <c r="B16" s="118" t="s">
        <v>431</v>
      </c>
    </row>
    <row r="17" spans="1:2">
      <c r="A17" s="118" t="s">
        <v>131</v>
      </c>
      <c r="B17" s="118" t="s">
        <v>432</v>
      </c>
    </row>
    <row r="18" spans="1:2">
      <c r="A18" s="118" t="s">
        <v>210</v>
      </c>
      <c r="B18" s="118" t="s">
        <v>434</v>
      </c>
    </row>
    <row r="19" spans="1:2">
      <c r="A19" s="118" t="s">
        <v>132</v>
      </c>
      <c r="B19" s="118" t="s">
        <v>394</v>
      </c>
    </row>
    <row r="20" spans="1:2">
      <c r="A20" s="118" t="s">
        <v>133</v>
      </c>
      <c r="B20" s="118" t="s">
        <v>394</v>
      </c>
    </row>
    <row r="21" spans="1:2">
      <c r="A21" s="118" t="s">
        <v>75</v>
      </c>
      <c r="B21" s="118" t="s">
        <v>432</v>
      </c>
    </row>
    <row r="22" spans="1:2">
      <c r="A22" s="118" t="s">
        <v>134</v>
      </c>
      <c r="B22" s="118" t="s">
        <v>434</v>
      </c>
    </row>
    <row r="23" spans="1:2">
      <c r="A23" s="118" t="s">
        <v>392</v>
      </c>
      <c r="B23" s="118" t="s">
        <v>431</v>
      </c>
    </row>
    <row r="24" spans="1:2">
      <c r="A24" s="118" t="s">
        <v>393</v>
      </c>
      <c r="B24" s="118" t="s">
        <v>394</v>
      </c>
    </row>
    <row r="25" spans="1:2">
      <c r="A25" s="118" t="s">
        <v>135</v>
      </c>
      <c r="B25" s="118" t="s">
        <v>394</v>
      </c>
    </row>
    <row r="26" spans="1:2">
      <c r="A26" s="118" t="s">
        <v>90</v>
      </c>
      <c r="B26" s="118" t="s">
        <v>432</v>
      </c>
    </row>
    <row r="27" spans="1:2">
      <c r="A27" s="118" t="s">
        <v>76</v>
      </c>
      <c r="B27" s="118" t="s">
        <v>432</v>
      </c>
    </row>
    <row r="28" spans="1:2">
      <c r="A28" s="118" t="s">
        <v>91</v>
      </c>
      <c r="B28" s="118" t="s">
        <v>434</v>
      </c>
    </row>
    <row r="29" spans="1:2">
      <c r="A29" s="118" t="s">
        <v>188</v>
      </c>
      <c r="B29" s="118" t="s">
        <v>431</v>
      </c>
    </row>
    <row r="30" spans="1:2">
      <c r="A30" s="118" t="s">
        <v>395</v>
      </c>
      <c r="B30" s="118" t="s">
        <v>394</v>
      </c>
    </row>
    <row r="31" spans="1:2">
      <c r="A31" s="118" t="s">
        <v>136</v>
      </c>
      <c r="B31" s="118" t="s">
        <v>432</v>
      </c>
    </row>
    <row r="32" spans="1:2">
      <c r="A32" s="118" t="s">
        <v>280</v>
      </c>
      <c r="B32" s="118" t="s">
        <v>394</v>
      </c>
    </row>
    <row r="33" spans="1:2">
      <c r="A33" s="118" t="s">
        <v>92</v>
      </c>
      <c r="B33" s="118" t="s">
        <v>434</v>
      </c>
    </row>
    <row r="34" spans="1:2">
      <c r="A34" s="118" t="s">
        <v>137</v>
      </c>
      <c r="B34" s="118" t="s">
        <v>434</v>
      </c>
    </row>
    <row r="35" spans="1:2">
      <c r="A35" s="118" t="s">
        <v>295</v>
      </c>
      <c r="B35" s="118" t="s">
        <v>435</v>
      </c>
    </row>
    <row r="36" spans="1:2">
      <c r="A36" s="118" t="s">
        <v>269</v>
      </c>
      <c r="B36" s="118" t="s">
        <v>432</v>
      </c>
    </row>
    <row r="37" spans="1:2">
      <c r="A37" s="118" t="s">
        <v>93</v>
      </c>
      <c r="B37" s="118" t="s">
        <v>431</v>
      </c>
    </row>
    <row r="38" spans="1:2">
      <c r="A38" s="118" t="s">
        <v>94</v>
      </c>
      <c r="B38" s="118" t="s">
        <v>434</v>
      </c>
    </row>
    <row r="39" spans="1:2">
      <c r="A39" s="118" t="s">
        <v>107</v>
      </c>
      <c r="B39" s="118" t="s">
        <v>431</v>
      </c>
    </row>
    <row r="40" spans="1:2">
      <c r="A40" s="118" t="s">
        <v>95</v>
      </c>
      <c r="B40" s="118" t="s">
        <v>431</v>
      </c>
    </row>
    <row r="41" spans="1:2">
      <c r="A41" s="118" t="s">
        <v>296</v>
      </c>
      <c r="B41" s="118" t="s">
        <v>432</v>
      </c>
    </row>
    <row r="42" spans="1:2">
      <c r="A42" s="118" t="s">
        <v>297</v>
      </c>
      <c r="B42" s="118" t="s">
        <v>394</v>
      </c>
    </row>
    <row r="43" spans="1:2">
      <c r="A43" s="118" t="s">
        <v>139</v>
      </c>
      <c r="B43" s="118" t="s">
        <v>394</v>
      </c>
    </row>
    <row r="44" spans="1:2">
      <c r="A44" s="118" t="s">
        <v>281</v>
      </c>
      <c r="B44" s="118" t="s">
        <v>432</v>
      </c>
    </row>
    <row r="45" spans="1:2">
      <c r="A45" s="118" t="s">
        <v>140</v>
      </c>
      <c r="B45" s="118" t="s">
        <v>432</v>
      </c>
    </row>
    <row r="46" spans="1:2">
      <c r="A46" s="118" t="s">
        <v>187</v>
      </c>
      <c r="B46" s="118" t="s">
        <v>431</v>
      </c>
    </row>
    <row r="47" spans="1:2">
      <c r="A47" s="118" t="s">
        <v>35</v>
      </c>
      <c r="B47" s="118" t="s">
        <v>434</v>
      </c>
    </row>
    <row r="48" spans="1:2">
      <c r="A48" s="118" t="s">
        <v>141</v>
      </c>
      <c r="B48" s="118" t="s">
        <v>432</v>
      </c>
    </row>
    <row r="49" spans="1:2">
      <c r="A49" s="118" t="s">
        <v>271</v>
      </c>
      <c r="B49" s="118" t="s">
        <v>432</v>
      </c>
    </row>
    <row r="50" spans="1:2">
      <c r="A50" s="118" t="s">
        <v>192</v>
      </c>
      <c r="B50" s="118" t="s">
        <v>431</v>
      </c>
    </row>
    <row r="51" spans="1:2">
      <c r="A51" s="118" t="s">
        <v>142</v>
      </c>
      <c r="B51" s="118" t="s">
        <v>394</v>
      </c>
    </row>
    <row r="52" spans="1:2">
      <c r="A52" s="118" t="s">
        <v>298</v>
      </c>
      <c r="B52" s="118" t="s">
        <v>394</v>
      </c>
    </row>
    <row r="53" spans="1:2">
      <c r="A53" s="118" t="s">
        <v>196</v>
      </c>
      <c r="B53" s="118" t="s">
        <v>431</v>
      </c>
    </row>
    <row r="54" spans="1:2">
      <c r="A54" s="118" t="s">
        <v>96</v>
      </c>
      <c r="B54" s="118" t="s">
        <v>431</v>
      </c>
    </row>
    <row r="55" spans="1:2">
      <c r="A55" s="118" t="s">
        <v>97</v>
      </c>
      <c r="B55" s="118" t="s">
        <v>431</v>
      </c>
    </row>
    <row r="56" spans="1:2">
      <c r="A56" s="118" t="s">
        <v>123</v>
      </c>
      <c r="B56" s="118" t="s">
        <v>431</v>
      </c>
    </row>
    <row r="57" spans="1:2">
      <c r="A57" s="118" t="s">
        <v>78</v>
      </c>
      <c r="B57" s="118" t="s">
        <v>434</v>
      </c>
    </row>
    <row r="58" spans="1:2">
      <c r="A58" s="118" t="s">
        <v>396</v>
      </c>
      <c r="B58" s="118" t="s">
        <v>432</v>
      </c>
    </row>
    <row r="59" spans="1:2">
      <c r="A59" s="118" t="s">
        <v>108</v>
      </c>
      <c r="B59" s="118" t="s">
        <v>432</v>
      </c>
    </row>
    <row r="60" spans="1:2">
      <c r="A60" s="118" t="s">
        <v>98</v>
      </c>
      <c r="B60" s="118" t="s">
        <v>434</v>
      </c>
    </row>
    <row r="61" spans="1:2">
      <c r="A61" s="118" t="s">
        <v>109</v>
      </c>
      <c r="B61" s="118" t="s">
        <v>431</v>
      </c>
    </row>
    <row r="62" spans="1:2">
      <c r="A62" s="118" t="s">
        <v>37</v>
      </c>
      <c r="B62" s="118" t="s">
        <v>434</v>
      </c>
    </row>
    <row r="63" spans="1:2">
      <c r="A63" s="118" t="s">
        <v>143</v>
      </c>
      <c r="B63" s="118" t="s">
        <v>394</v>
      </c>
    </row>
    <row r="64" spans="1:2">
      <c r="A64" s="118" t="s">
        <v>282</v>
      </c>
      <c r="B64" s="118" t="s">
        <v>394</v>
      </c>
    </row>
    <row r="65" spans="1:2">
      <c r="A65" s="118" t="s">
        <v>397</v>
      </c>
      <c r="B65" s="118" t="s">
        <v>394</v>
      </c>
    </row>
    <row r="66" spans="1:2">
      <c r="A66" s="118" t="s">
        <v>398</v>
      </c>
      <c r="B66" s="118" t="s">
        <v>431</v>
      </c>
    </row>
    <row r="67" spans="1:2">
      <c r="A67" s="118" t="s">
        <v>38</v>
      </c>
      <c r="B67" s="118" t="s">
        <v>431</v>
      </c>
    </row>
    <row r="68" spans="1:2">
      <c r="A68" s="118" t="s">
        <v>399</v>
      </c>
      <c r="B68" s="118" t="s">
        <v>434</v>
      </c>
    </row>
    <row r="69" spans="1:2">
      <c r="A69" s="118" t="s">
        <v>111</v>
      </c>
      <c r="B69" s="118" t="s">
        <v>431</v>
      </c>
    </row>
    <row r="70" spans="1:2">
      <c r="A70" s="118" t="s">
        <v>197</v>
      </c>
      <c r="B70" s="118" t="s">
        <v>431</v>
      </c>
    </row>
    <row r="71" spans="1:2">
      <c r="A71" s="118" t="s">
        <v>144</v>
      </c>
      <c r="B71" s="118" t="s">
        <v>394</v>
      </c>
    </row>
    <row r="72" spans="1:2">
      <c r="A72" s="118" t="s">
        <v>112</v>
      </c>
      <c r="B72" s="118" t="s">
        <v>394</v>
      </c>
    </row>
    <row r="73" spans="1:2">
      <c r="A73" s="118" t="s">
        <v>400</v>
      </c>
      <c r="B73" s="118" t="s">
        <v>434</v>
      </c>
    </row>
    <row r="74" spans="1:2">
      <c r="A74" s="118" t="s">
        <v>145</v>
      </c>
      <c r="B74" s="118" t="s">
        <v>394</v>
      </c>
    </row>
    <row r="75" spans="1:2">
      <c r="A75" s="118" t="s">
        <v>146</v>
      </c>
      <c r="B75" s="118" t="s">
        <v>394</v>
      </c>
    </row>
    <row r="76" spans="1:2">
      <c r="A76" s="118" t="s">
        <v>79</v>
      </c>
      <c r="B76" s="118" t="s">
        <v>434</v>
      </c>
    </row>
    <row r="77" spans="1:2">
      <c r="A77" s="118" t="s">
        <v>260</v>
      </c>
      <c r="B77" s="118" t="s">
        <v>432</v>
      </c>
    </row>
    <row r="78" spans="1:2">
      <c r="A78" s="118" t="s">
        <v>147</v>
      </c>
      <c r="B78" s="118" t="s">
        <v>394</v>
      </c>
    </row>
    <row r="79" spans="1:2">
      <c r="A79" s="118" t="s">
        <v>283</v>
      </c>
      <c r="B79" s="118" t="s">
        <v>394</v>
      </c>
    </row>
    <row r="80" spans="1:2">
      <c r="A80" s="118" t="s">
        <v>148</v>
      </c>
      <c r="B80" s="118" t="s">
        <v>432</v>
      </c>
    </row>
    <row r="81" spans="1:2">
      <c r="A81" s="118" t="s">
        <v>149</v>
      </c>
      <c r="B81" s="118" t="s">
        <v>434</v>
      </c>
    </row>
    <row r="82" spans="1:2">
      <c r="A82" s="118" t="s">
        <v>219</v>
      </c>
      <c r="B82" s="118" t="s">
        <v>434</v>
      </c>
    </row>
    <row r="83" spans="1:2">
      <c r="A83" s="118" t="s">
        <v>322</v>
      </c>
      <c r="B83" s="118" t="s">
        <v>394</v>
      </c>
    </row>
    <row r="84" spans="1:2">
      <c r="A84" s="118" t="s">
        <v>198</v>
      </c>
      <c r="B84" s="118" t="s">
        <v>431</v>
      </c>
    </row>
    <row r="85" spans="1:2">
      <c r="A85" s="118" t="s">
        <v>80</v>
      </c>
      <c r="B85" s="118" t="s">
        <v>434</v>
      </c>
    </row>
    <row r="86" spans="1:2">
      <c r="A86" s="118" t="s">
        <v>41</v>
      </c>
      <c r="B86" s="118" t="s">
        <v>432</v>
      </c>
    </row>
    <row r="87" spans="1:2">
      <c r="A87" s="118" t="s">
        <v>113</v>
      </c>
      <c r="B87" s="118" t="s">
        <v>431</v>
      </c>
    </row>
    <row r="88" spans="1:2">
      <c r="A88" s="118" t="s">
        <v>150</v>
      </c>
      <c r="B88" s="118" t="s">
        <v>432</v>
      </c>
    </row>
    <row r="89" spans="1:2">
      <c r="A89" s="118" t="s">
        <v>81</v>
      </c>
      <c r="B89" s="118" t="s">
        <v>431</v>
      </c>
    </row>
    <row r="90" spans="1:2">
      <c r="A90" s="118" t="s">
        <v>151</v>
      </c>
      <c r="B90" s="118" t="s">
        <v>432</v>
      </c>
    </row>
    <row r="91" spans="1:2">
      <c r="A91" s="118" t="s">
        <v>285</v>
      </c>
      <c r="B91" s="118" t="s">
        <v>394</v>
      </c>
    </row>
    <row r="92" spans="1:2">
      <c r="A92" s="118" t="s">
        <v>125</v>
      </c>
      <c r="B92" s="118" t="s">
        <v>431</v>
      </c>
    </row>
    <row r="93" spans="1:2">
      <c r="A93" s="118" t="s">
        <v>99</v>
      </c>
      <c r="B93" s="118" t="s">
        <v>431</v>
      </c>
    </row>
    <row r="94" spans="1:2">
      <c r="A94" s="118" t="s">
        <v>152</v>
      </c>
      <c r="B94" s="118" t="s">
        <v>394</v>
      </c>
    </row>
    <row r="95" spans="1:2">
      <c r="A95" s="118" t="s">
        <v>153</v>
      </c>
      <c r="B95" s="118" t="s">
        <v>431</v>
      </c>
    </row>
    <row r="96" spans="1:2">
      <c r="A96" s="118" t="s">
        <v>126</v>
      </c>
      <c r="B96" s="118" t="s">
        <v>431</v>
      </c>
    </row>
    <row r="97" spans="1:2">
      <c r="A97" s="118" t="s">
        <v>286</v>
      </c>
      <c r="B97" s="118" t="s">
        <v>394</v>
      </c>
    </row>
    <row r="98" spans="1:2">
      <c r="A98" s="118" t="s">
        <v>100</v>
      </c>
      <c r="B98" s="118" t="s">
        <v>432</v>
      </c>
    </row>
    <row r="99" spans="1:2">
      <c r="A99" s="118" t="s">
        <v>287</v>
      </c>
      <c r="B99" s="118" t="s">
        <v>394</v>
      </c>
    </row>
    <row r="100" spans="1:2">
      <c r="A100" s="118" t="s">
        <v>101</v>
      </c>
      <c r="B100" s="118" t="s">
        <v>434</v>
      </c>
    </row>
    <row r="101" spans="1:2">
      <c r="A101" s="118" t="s">
        <v>102</v>
      </c>
      <c r="B101" s="118" t="s">
        <v>434</v>
      </c>
    </row>
    <row r="102" spans="1:2">
      <c r="A102" s="118" t="s">
        <v>82</v>
      </c>
      <c r="B102" s="118" t="s">
        <v>431</v>
      </c>
    </row>
    <row r="103" spans="1:2">
      <c r="A103" s="118" t="s">
        <v>154</v>
      </c>
      <c r="B103" s="118" t="s">
        <v>394</v>
      </c>
    </row>
    <row r="104" spans="1:2">
      <c r="A104" s="118" t="s">
        <v>288</v>
      </c>
      <c r="B104" s="118" t="s">
        <v>431</v>
      </c>
    </row>
    <row r="105" spans="1:2">
      <c r="A105" s="118" t="s">
        <v>401</v>
      </c>
      <c r="B105" s="118" t="s">
        <v>394</v>
      </c>
    </row>
    <row r="106" spans="1:2">
      <c r="A106" s="118" t="s">
        <v>155</v>
      </c>
      <c r="B106" s="118" t="s">
        <v>431</v>
      </c>
    </row>
    <row r="107" spans="1:2">
      <c r="A107" s="118" t="s">
        <v>217</v>
      </c>
      <c r="B107" s="118" t="s">
        <v>431</v>
      </c>
    </row>
    <row r="108" spans="1:2">
      <c r="A108" s="118" t="s">
        <v>299</v>
      </c>
      <c r="B108" s="118" t="s">
        <v>432</v>
      </c>
    </row>
    <row r="109" spans="1:2">
      <c r="A109" s="118" t="s">
        <v>156</v>
      </c>
      <c r="B109" s="118" t="s">
        <v>394</v>
      </c>
    </row>
    <row r="110" spans="1:2">
      <c r="A110" s="118" t="s">
        <v>289</v>
      </c>
      <c r="B110" s="118" t="s">
        <v>394</v>
      </c>
    </row>
    <row r="111" spans="1:2">
      <c r="A111" s="118" t="s">
        <v>157</v>
      </c>
      <c r="B111" s="118" t="s">
        <v>394</v>
      </c>
    </row>
    <row r="112" spans="1:2">
      <c r="A112" s="118" t="s">
        <v>158</v>
      </c>
      <c r="B112" s="118" t="s">
        <v>434</v>
      </c>
    </row>
    <row r="113" spans="1:2">
      <c r="A113" s="118" t="s">
        <v>159</v>
      </c>
      <c r="B113" s="118" t="s">
        <v>394</v>
      </c>
    </row>
    <row r="114" spans="1:2">
      <c r="A114" s="118" t="s">
        <v>127</v>
      </c>
      <c r="B114" s="118" t="s">
        <v>431</v>
      </c>
    </row>
    <row r="115" spans="1:2">
      <c r="A115" s="118" t="s">
        <v>275</v>
      </c>
      <c r="B115" s="118" t="s">
        <v>432</v>
      </c>
    </row>
    <row r="116" spans="1:2">
      <c r="A116" s="118" t="s">
        <v>402</v>
      </c>
      <c r="B116" s="118" t="s">
        <v>432</v>
      </c>
    </row>
    <row r="117" spans="1:2">
      <c r="A117" s="118" t="s">
        <v>160</v>
      </c>
      <c r="B117" s="118" t="s">
        <v>432</v>
      </c>
    </row>
    <row r="118" spans="1:2">
      <c r="A118" s="118" t="s">
        <v>277</v>
      </c>
      <c r="B118" s="118" t="s">
        <v>432</v>
      </c>
    </row>
    <row r="119" spans="1:2">
      <c r="A119" s="118" t="s">
        <v>195</v>
      </c>
      <c r="B119" s="118" t="s">
        <v>394</v>
      </c>
    </row>
    <row r="120" spans="1:2">
      <c r="A120" s="118" t="s">
        <v>403</v>
      </c>
      <c r="B120" s="118" t="s">
        <v>394</v>
      </c>
    </row>
    <row r="121" spans="1:2">
      <c r="A121" s="118" t="s">
        <v>47</v>
      </c>
      <c r="B121" s="118" t="s">
        <v>431</v>
      </c>
    </row>
    <row r="122" spans="1:2">
      <c r="A122" s="118" t="s">
        <v>191</v>
      </c>
      <c r="B122" s="118" t="s">
        <v>394</v>
      </c>
    </row>
    <row r="123" spans="1:2">
      <c r="A123" s="118" t="s">
        <v>85</v>
      </c>
      <c r="B123" s="118" t="s">
        <v>434</v>
      </c>
    </row>
    <row r="124" spans="1:2">
      <c r="A124" s="118" t="s">
        <v>190</v>
      </c>
      <c r="B124" s="118" t="s">
        <v>394</v>
      </c>
    </row>
    <row r="125" spans="1:2">
      <c r="A125" s="118" t="s">
        <v>161</v>
      </c>
      <c r="B125" s="118" t="s">
        <v>431</v>
      </c>
    </row>
    <row r="126" spans="1:2">
      <c r="A126" s="118" t="s">
        <v>290</v>
      </c>
      <c r="B126" s="118" t="s">
        <v>431</v>
      </c>
    </row>
    <row r="127" spans="1:2">
      <c r="A127" s="118" t="s">
        <v>117</v>
      </c>
      <c r="B127" s="118" t="s">
        <v>431</v>
      </c>
    </row>
    <row r="128" spans="1:2">
      <c r="A128" s="118" t="s">
        <v>48</v>
      </c>
      <c r="B128" s="118" t="s">
        <v>434</v>
      </c>
    </row>
    <row r="129" spans="1:2">
      <c r="A129" s="118" t="s">
        <v>261</v>
      </c>
      <c r="B129" s="118" t="s">
        <v>432</v>
      </c>
    </row>
    <row r="130" spans="1:2">
      <c r="A130" s="118" t="s">
        <v>291</v>
      </c>
      <c r="B130" s="118" t="s">
        <v>394</v>
      </c>
    </row>
    <row r="131" spans="1:2">
      <c r="A131" s="118" t="s">
        <v>162</v>
      </c>
      <c r="B131" s="118" t="s">
        <v>394</v>
      </c>
    </row>
    <row r="132" spans="1:2">
      <c r="A132" s="118" t="s">
        <v>49</v>
      </c>
      <c r="B132" s="118" t="s">
        <v>434</v>
      </c>
    </row>
    <row r="133" spans="1:2">
      <c r="A133" s="118" t="s">
        <v>103</v>
      </c>
      <c r="B133" s="118" t="s">
        <v>432</v>
      </c>
    </row>
    <row r="134" spans="1:2">
      <c r="A134" s="118" t="s">
        <v>50</v>
      </c>
      <c r="B134" s="118" t="s">
        <v>431</v>
      </c>
    </row>
    <row r="135" spans="1:2">
      <c r="A135" s="118" t="s">
        <v>292</v>
      </c>
      <c r="B135" s="118" t="s">
        <v>394</v>
      </c>
    </row>
    <row r="136" spans="1:2">
      <c r="A136" s="118" t="s">
        <v>404</v>
      </c>
      <c r="B136" s="118" t="s">
        <v>432</v>
      </c>
    </row>
    <row r="137" spans="1:2">
      <c r="A137" s="118" t="s">
        <v>86</v>
      </c>
      <c r="B137" s="118" t="s">
        <v>431</v>
      </c>
    </row>
    <row r="138" spans="1:2">
      <c r="A138" s="118" t="s">
        <v>311</v>
      </c>
      <c r="B138" s="118" t="s">
        <v>431</v>
      </c>
    </row>
    <row r="139" spans="1:2">
      <c r="A139" s="118" t="s">
        <v>119</v>
      </c>
      <c r="B139" s="118" t="s">
        <v>431</v>
      </c>
    </row>
    <row r="140" spans="1:2">
      <c r="A140" s="118" t="s">
        <v>163</v>
      </c>
      <c r="B140" s="118" t="s">
        <v>432</v>
      </c>
    </row>
    <row r="141" spans="1:2">
      <c r="A141" s="118" t="s">
        <v>164</v>
      </c>
      <c r="B141" s="118" t="s">
        <v>434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zoomScale="87" zoomScaleNormal="87" workbookViewId="0"/>
  </sheetViews>
  <sheetFormatPr baseColWidth="10" defaultColWidth="8.83203125" defaultRowHeight="15"/>
  <cols>
    <col min="1" max="1" width="40.33203125" bestFit="1" customWidth="1"/>
    <col min="3" max="8" width="10" customWidth="1"/>
    <col min="9" max="9" width="10" style="105" customWidth="1"/>
  </cols>
  <sheetData>
    <row r="1" spans="1:10">
      <c r="A1" s="100"/>
      <c r="B1" s="225" t="s">
        <v>407</v>
      </c>
      <c r="C1" s="225"/>
      <c r="D1" s="225"/>
      <c r="E1" s="225"/>
      <c r="F1" s="225"/>
      <c r="G1" s="225"/>
      <c r="H1" s="225"/>
      <c r="I1" s="225"/>
    </row>
    <row r="2" spans="1:10">
      <c r="A2" s="114" t="s">
        <v>406</v>
      </c>
      <c r="B2" s="114" t="s">
        <v>365</v>
      </c>
      <c r="C2" s="114" t="s">
        <v>366</v>
      </c>
      <c r="D2" s="114" t="s">
        <v>367</v>
      </c>
      <c r="E2" s="114" t="s">
        <v>8</v>
      </c>
      <c r="F2" s="114" t="s">
        <v>368</v>
      </c>
      <c r="G2" s="114" t="s">
        <v>11</v>
      </c>
      <c r="H2" s="114" t="s">
        <v>12</v>
      </c>
      <c r="I2" s="114" t="s">
        <v>19</v>
      </c>
      <c r="J2" s="37"/>
    </row>
    <row r="3" spans="1:10">
      <c r="A3" s="112" t="s">
        <v>203</v>
      </c>
      <c r="B3" s="115">
        <v>110.27646726828554</v>
      </c>
      <c r="C3" s="115">
        <v>117.97624357061139</v>
      </c>
      <c r="D3" s="115">
        <v>118.05810317309506</v>
      </c>
      <c r="E3" s="115">
        <v>96.428452606729095</v>
      </c>
      <c r="F3" s="115">
        <v>86.871999850203068</v>
      </c>
      <c r="G3" s="115">
        <v>108.47028914914945</v>
      </c>
      <c r="H3" s="115">
        <v>111.25284015610588</v>
      </c>
      <c r="I3" s="127">
        <v>105.60186746798013</v>
      </c>
    </row>
    <row r="4" spans="1:10">
      <c r="A4" s="116" t="s">
        <v>369</v>
      </c>
      <c r="B4" s="117">
        <v>97.73572548735028</v>
      </c>
      <c r="C4" s="117">
        <v>101.13616458663901</v>
      </c>
      <c r="D4" s="117">
        <v>110.15158051297426</v>
      </c>
      <c r="E4" s="117">
        <v>94.162804969113751</v>
      </c>
      <c r="F4" s="117">
        <v>95.802396835849464</v>
      </c>
      <c r="G4" s="117">
        <v>120.5883379702952</v>
      </c>
      <c r="H4" s="117">
        <v>100.95531858649018</v>
      </c>
      <c r="I4" s="128">
        <v>99.442937160900726</v>
      </c>
    </row>
    <row r="5" spans="1:10">
      <c r="A5" s="118" t="s">
        <v>385</v>
      </c>
      <c r="B5" s="115">
        <v>100.28181121082471</v>
      </c>
      <c r="C5" s="115">
        <v>117.0213413887877</v>
      </c>
      <c r="D5" s="115">
        <v>131.70120349418025</v>
      </c>
      <c r="E5" s="115">
        <v>115.60336029353404</v>
      </c>
      <c r="F5" s="115">
        <v>102.05178211998435</v>
      </c>
      <c r="G5" s="115">
        <v>101.78926620820357</v>
      </c>
      <c r="H5" s="115">
        <v>84.953569503398469</v>
      </c>
      <c r="I5" s="127">
        <v>96.246810551820701</v>
      </c>
    </row>
    <row r="6" spans="1:10">
      <c r="A6" s="116" t="s">
        <v>204</v>
      </c>
      <c r="B6" s="117">
        <v>100.32911077623478</v>
      </c>
      <c r="C6" s="117">
        <v>104.91429233579792</v>
      </c>
      <c r="D6" s="117">
        <v>113.20880654879963</v>
      </c>
      <c r="E6" s="117">
        <v>112.4259829506185</v>
      </c>
      <c r="F6" s="117">
        <v>98.492007241247038</v>
      </c>
      <c r="G6" s="117">
        <v>104.09604163494902</v>
      </c>
      <c r="H6" s="117">
        <v>119.278046624292</v>
      </c>
      <c r="I6" s="128">
        <v>91.999454555956177</v>
      </c>
    </row>
    <row r="7" spans="1:10">
      <c r="A7" s="118" t="s">
        <v>21</v>
      </c>
      <c r="B7" s="115">
        <v>99.433663114079252</v>
      </c>
      <c r="C7" s="115">
        <v>98.656466123196424</v>
      </c>
      <c r="D7" s="115">
        <v>127.08895552797475</v>
      </c>
      <c r="E7" s="115">
        <v>113.23260688963256</v>
      </c>
      <c r="F7" s="115">
        <v>101.44084842512451</v>
      </c>
      <c r="G7" s="115">
        <v>88.545063557961583</v>
      </c>
      <c r="H7" s="115">
        <v>82.608332770536379</v>
      </c>
      <c r="I7" s="127">
        <v>79.402120472642551</v>
      </c>
    </row>
    <row r="8" spans="1:10">
      <c r="A8" s="113" t="s">
        <v>205</v>
      </c>
      <c r="B8" s="119">
        <v>105.1531257718518</v>
      </c>
      <c r="C8" s="119">
        <v>108.21476524655958</v>
      </c>
      <c r="D8" s="119">
        <v>122.48095798606784</v>
      </c>
      <c r="E8" s="119">
        <v>103.45159834771766</v>
      </c>
      <c r="F8" s="119">
        <v>94.121718681529799</v>
      </c>
      <c r="G8" s="119">
        <v>101.85912634890558</v>
      </c>
      <c r="H8" s="119">
        <v>97.622443031222772</v>
      </c>
      <c r="I8" s="129">
        <v>92.151461793169602</v>
      </c>
    </row>
  </sheetData>
  <mergeCells count="1">
    <mergeCell ref="B1:I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99"/>
  <sheetViews>
    <sheetView zoomScale="80" zoomScaleNormal="80" workbookViewId="0"/>
  </sheetViews>
  <sheetFormatPr baseColWidth="10" defaultColWidth="8.83203125" defaultRowHeight="15"/>
  <cols>
    <col min="1" max="1" width="28.5" style="130" customWidth="1"/>
    <col min="2" max="2" width="9" style="130" customWidth="1"/>
    <col min="3" max="3" width="8.6640625" style="130"/>
    <col min="4" max="4" width="17.6640625" style="130" customWidth="1"/>
    <col min="7" max="7" width="10.5" customWidth="1"/>
    <col min="14" max="14" width="13.1640625" style="21" customWidth="1"/>
    <col min="15" max="15" width="14.1640625" style="21" customWidth="1"/>
    <col min="16" max="16" width="17" style="21" customWidth="1"/>
    <col min="18" max="18" width="10.5" customWidth="1"/>
    <col min="19" max="19" width="7.5" customWidth="1"/>
    <col min="20" max="20" width="6.83203125" customWidth="1"/>
  </cols>
  <sheetData>
    <row r="1" spans="1:22">
      <c r="A1" s="125" t="s">
        <v>22</v>
      </c>
      <c r="B1" s="125" t="s">
        <v>0</v>
      </c>
      <c r="C1" s="125" t="s">
        <v>18</v>
      </c>
      <c r="D1" s="125" t="s">
        <v>23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A2" s="101" t="s">
        <v>24</v>
      </c>
      <c r="B2" s="101">
        <v>35.44</v>
      </c>
      <c r="C2" s="101">
        <v>39.840000000000003</v>
      </c>
      <c r="D2" s="101">
        <f t="shared" ref="D2:D65" si="0">B2-C2</f>
        <v>-4.4000000000000057</v>
      </c>
      <c r="E2" s="6"/>
      <c r="F2" s="5"/>
      <c r="G2" s="5"/>
      <c r="H2" s="7"/>
      <c r="I2" s="7"/>
      <c r="J2" s="7"/>
      <c r="K2" s="5"/>
      <c r="L2" s="5"/>
      <c r="M2" s="5"/>
      <c r="N2" s="8"/>
      <c r="O2" s="8"/>
      <c r="P2" s="9"/>
      <c r="Q2" s="5"/>
      <c r="R2" s="5"/>
      <c r="S2" s="10"/>
      <c r="T2" s="5"/>
      <c r="U2" s="5"/>
      <c r="V2" s="5"/>
    </row>
    <row r="3" spans="1:22">
      <c r="A3" s="101" t="s">
        <v>25</v>
      </c>
      <c r="B3" s="101">
        <v>20.69</v>
      </c>
      <c r="C3" s="101">
        <v>18.54</v>
      </c>
      <c r="D3" s="120">
        <f t="shared" si="0"/>
        <v>2.1500000000000021</v>
      </c>
      <c r="E3" s="6"/>
      <c r="F3" s="5"/>
      <c r="G3" s="5"/>
      <c r="H3" s="12"/>
      <c r="I3" s="12"/>
      <c r="J3" s="12"/>
      <c r="K3" s="5"/>
      <c r="L3" s="5"/>
      <c r="M3" s="5"/>
      <c r="N3" s="226"/>
      <c r="O3" s="13"/>
      <c r="P3" s="14"/>
      <c r="Q3" s="5"/>
      <c r="R3" s="5"/>
      <c r="S3" s="5"/>
      <c r="T3" s="5"/>
      <c r="U3" s="5"/>
      <c r="V3" s="5"/>
    </row>
    <row r="4" spans="1:22">
      <c r="A4" s="101" t="s">
        <v>26</v>
      </c>
      <c r="B4" s="101">
        <v>6.12</v>
      </c>
      <c r="C4" s="101">
        <v>5.72</v>
      </c>
      <c r="D4" s="120">
        <f t="shared" si="0"/>
        <v>0.40000000000000036</v>
      </c>
      <c r="E4" s="6"/>
      <c r="F4" s="5"/>
      <c r="G4" s="5"/>
      <c r="H4" s="12"/>
      <c r="I4" s="12"/>
      <c r="J4" s="12"/>
      <c r="K4" s="5"/>
      <c r="L4" s="5"/>
      <c r="M4" s="5"/>
      <c r="N4" s="226"/>
      <c r="O4" s="13"/>
      <c r="P4" s="14"/>
      <c r="Q4" s="5"/>
      <c r="R4" s="5"/>
      <c r="S4" s="5"/>
      <c r="T4" s="5"/>
      <c r="U4" s="5"/>
      <c r="V4" s="5"/>
    </row>
    <row r="5" spans="1:22">
      <c r="A5" s="101" t="s">
        <v>27</v>
      </c>
      <c r="B5" s="101">
        <v>8.77</v>
      </c>
      <c r="C5" s="101">
        <v>8.08</v>
      </c>
      <c r="D5" s="120">
        <f t="shared" si="0"/>
        <v>0.6899999999999995</v>
      </c>
      <c r="E5" s="6"/>
      <c r="F5" s="5"/>
      <c r="G5" s="5"/>
      <c r="H5" s="12"/>
      <c r="I5" s="12"/>
      <c r="J5" s="12"/>
      <c r="K5" s="5"/>
      <c r="L5" s="5"/>
      <c r="M5" s="5"/>
      <c r="N5" s="226"/>
      <c r="O5" s="13"/>
      <c r="P5" s="14"/>
      <c r="Q5" s="5"/>
      <c r="R5" s="5"/>
      <c r="S5" s="5"/>
      <c r="T5" s="5"/>
      <c r="U5" s="5"/>
      <c r="V5" s="5"/>
    </row>
    <row r="6" spans="1:22">
      <c r="A6" s="101" t="s">
        <v>28</v>
      </c>
      <c r="B6" s="101">
        <v>10.85</v>
      </c>
      <c r="C6" s="101">
        <v>11.35</v>
      </c>
      <c r="D6" s="101">
        <f t="shared" si="0"/>
        <v>-0.5</v>
      </c>
      <c r="E6" s="6"/>
      <c r="F6" s="5"/>
      <c r="G6" s="5"/>
      <c r="H6" s="12"/>
      <c r="I6" s="12"/>
      <c r="J6" s="12"/>
      <c r="K6" s="5"/>
      <c r="L6" s="5"/>
      <c r="M6" s="5"/>
      <c r="N6" s="226"/>
      <c r="O6" s="13"/>
      <c r="P6" s="14"/>
      <c r="Q6" s="5"/>
      <c r="R6" s="5"/>
      <c r="S6" s="5"/>
      <c r="T6" s="5"/>
      <c r="U6" s="5"/>
      <c r="V6" s="5"/>
    </row>
    <row r="7" spans="1:22">
      <c r="A7" s="101" t="s">
        <v>29</v>
      </c>
      <c r="B7" s="101">
        <v>16.16</v>
      </c>
      <c r="C7" s="101">
        <v>11.98</v>
      </c>
      <c r="D7" s="120">
        <f t="shared" si="0"/>
        <v>4.18</v>
      </c>
      <c r="E7" s="6"/>
      <c r="F7" s="5"/>
      <c r="G7" s="10"/>
      <c r="H7" s="12"/>
      <c r="I7" s="12"/>
      <c r="J7" s="12"/>
      <c r="K7" s="5"/>
      <c r="L7" s="5"/>
      <c r="M7" s="5"/>
      <c r="N7" s="226"/>
      <c r="O7" s="13"/>
      <c r="P7" s="14"/>
      <c r="Q7" s="5"/>
      <c r="R7" s="5"/>
      <c r="S7" s="5"/>
      <c r="T7" s="5"/>
      <c r="U7" s="5"/>
      <c r="V7" s="5"/>
    </row>
    <row r="8" spans="1:22">
      <c r="A8" s="101" t="s">
        <v>30</v>
      </c>
      <c r="B8" s="101">
        <v>5.62</v>
      </c>
      <c r="C8" s="101">
        <v>7.6</v>
      </c>
      <c r="D8" s="101">
        <f t="shared" si="0"/>
        <v>-1.9799999999999995</v>
      </c>
      <c r="E8" s="6"/>
      <c r="F8" s="5"/>
      <c r="G8" s="5"/>
      <c r="H8" s="12"/>
      <c r="I8" s="12"/>
      <c r="J8" s="12"/>
      <c r="K8" s="5"/>
      <c r="L8" s="5"/>
      <c r="M8" s="5"/>
      <c r="N8" s="226"/>
      <c r="O8" s="13"/>
      <c r="P8" s="14"/>
      <c r="Q8" s="5"/>
      <c r="R8" s="5"/>
      <c r="S8" s="5"/>
      <c r="T8" s="5"/>
      <c r="U8" s="5"/>
      <c r="V8" s="5"/>
    </row>
    <row r="9" spans="1:22">
      <c r="A9" s="101" t="s">
        <v>31</v>
      </c>
      <c r="B9" s="101">
        <v>17.239999999999998</v>
      </c>
      <c r="C9" s="101">
        <v>12.77</v>
      </c>
      <c r="D9" s="120">
        <f t="shared" si="0"/>
        <v>4.4699999999999989</v>
      </c>
      <c r="E9" s="6"/>
      <c r="F9" s="5"/>
      <c r="G9" s="5"/>
      <c r="H9" s="12"/>
      <c r="I9" s="12"/>
      <c r="J9" s="12"/>
      <c r="K9" s="5"/>
      <c r="L9" s="5"/>
      <c r="M9" s="5"/>
      <c r="N9" s="226"/>
      <c r="O9" s="13"/>
      <c r="P9" s="14"/>
      <c r="Q9" s="5"/>
      <c r="R9" s="5"/>
      <c r="S9" s="5"/>
      <c r="T9" s="5"/>
      <c r="U9" s="5"/>
      <c r="V9" s="5"/>
    </row>
    <row r="10" spans="1:22">
      <c r="A10" s="101" t="s">
        <v>32</v>
      </c>
      <c r="B10" s="101">
        <v>6.51</v>
      </c>
      <c r="C10" s="101">
        <v>7.09</v>
      </c>
      <c r="D10" s="101">
        <f t="shared" si="0"/>
        <v>-0.58000000000000007</v>
      </c>
      <c r="E10" s="6"/>
      <c r="F10" s="5"/>
      <c r="G10" s="5"/>
      <c r="H10" s="5"/>
      <c r="I10" s="5"/>
      <c r="J10" s="5"/>
      <c r="K10" s="5"/>
      <c r="L10" s="5"/>
      <c r="M10" s="5"/>
      <c r="N10" s="226"/>
      <c r="O10" s="13"/>
      <c r="P10" s="14"/>
      <c r="Q10" s="5"/>
      <c r="R10" s="5"/>
      <c r="S10" s="5"/>
      <c r="T10" s="5"/>
      <c r="U10" s="5"/>
      <c r="V10" s="5"/>
    </row>
    <row r="11" spans="1:22">
      <c r="A11" s="101" t="s">
        <v>33</v>
      </c>
      <c r="B11" s="101">
        <v>8.76</v>
      </c>
      <c r="C11" s="101">
        <v>7.19</v>
      </c>
      <c r="D11" s="120">
        <f t="shared" si="0"/>
        <v>1.5699999999999994</v>
      </c>
      <c r="E11" s="6"/>
      <c r="F11" s="5"/>
      <c r="G11" s="5"/>
      <c r="H11" s="12"/>
      <c r="I11" s="12"/>
      <c r="J11" s="12"/>
      <c r="K11" s="5"/>
      <c r="L11" s="5"/>
      <c r="M11" s="5"/>
      <c r="N11" s="226"/>
      <c r="O11" s="13"/>
      <c r="P11" s="14"/>
      <c r="Q11" s="5"/>
      <c r="R11" s="5"/>
      <c r="S11" s="5"/>
      <c r="T11" s="5"/>
      <c r="U11" s="5"/>
      <c r="V11" s="5"/>
    </row>
    <row r="12" spans="1:22">
      <c r="A12" s="101" t="s">
        <v>34</v>
      </c>
      <c r="B12" s="101">
        <v>13.64</v>
      </c>
      <c r="C12" s="101">
        <v>12.78</v>
      </c>
      <c r="D12" s="120">
        <f t="shared" si="0"/>
        <v>0.86000000000000121</v>
      </c>
      <c r="E12" s="6"/>
      <c r="F12" s="5"/>
      <c r="G12" s="5"/>
      <c r="H12" s="5"/>
      <c r="I12" s="5"/>
      <c r="J12" s="5"/>
      <c r="K12" s="5"/>
      <c r="L12" s="5"/>
      <c r="M12" s="5"/>
      <c r="N12" s="226"/>
      <c r="O12" s="13"/>
      <c r="P12" s="14"/>
      <c r="Q12" s="5"/>
      <c r="R12" s="5"/>
      <c r="S12" s="5"/>
      <c r="T12" s="5"/>
      <c r="U12" s="5"/>
      <c r="V12" s="5"/>
    </row>
    <row r="13" spans="1:22">
      <c r="A13" s="101" t="s">
        <v>35</v>
      </c>
      <c r="B13" s="101">
        <v>31.12</v>
      </c>
      <c r="C13" s="101">
        <v>25.1</v>
      </c>
      <c r="D13" s="120">
        <f t="shared" si="0"/>
        <v>6.02</v>
      </c>
      <c r="E13" s="6"/>
      <c r="F13" s="5"/>
      <c r="G13" s="5"/>
      <c r="H13" s="5"/>
      <c r="I13" s="5"/>
      <c r="J13" s="5"/>
      <c r="K13" s="5"/>
      <c r="L13" s="5"/>
      <c r="M13" s="5"/>
      <c r="N13" s="226"/>
      <c r="O13" s="13"/>
      <c r="P13" s="14"/>
      <c r="Q13" s="5"/>
      <c r="R13" s="5"/>
      <c r="S13" s="5"/>
      <c r="T13" s="5"/>
      <c r="U13" s="5"/>
      <c r="V13" s="5"/>
    </row>
    <row r="14" spans="1:22">
      <c r="A14" s="101" t="s">
        <v>36</v>
      </c>
      <c r="B14" s="101">
        <v>8.66</v>
      </c>
      <c r="C14" s="101">
        <v>9.99</v>
      </c>
      <c r="D14" s="101">
        <f t="shared" si="0"/>
        <v>-1.33</v>
      </c>
      <c r="E14" s="6"/>
      <c r="F14" s="5"/>
      <c r="G14" s="5"/>
      <c r="H14" s="5"/>
      <c r="I14" s="5"/>
      <c r="J14" s="5"/>
      <c r="K14" s="5"/>
      <c r="L14" s="5"/>
      <c r="M14" s="5"/>
      <c r="N14" s="226"/>
      <c r="O14" s="13"/>
      <c r="P14" s="14"/>
      <c r="Q14" s="5"/>
      <c r="R14" s="5"/>
      <c r="S14" s="5"/>
      <c r="T14" s="5"/>
      <c r="U14" s="5"/>
      <c r="V14" s="5"/>
    </row>
    <row r="15" spans="1:22">
      <c r="A15" s="101" t="s">
        <v>37</v>
      </c>
      <c r="B15" s="101">
        <v>7.54</v>
      </c>
      <c r="C15" s="101">
        <v>7.48</v>
      </c>
      <c r="D15" s="120">
        <f t="shared" si="0"/>
        <v>5.9999999999999609E-2</v>
      </c>
      <c r="E15" s="6"/>
      <c r="F15" s="5"/>
      <c r="G15" s="5"/>
      <c r="H15" s="5"/>
      <c r="I15" s="5"/>
      <c r="J15" s="5"/>
      <c r="K15" s="5"/>
      <c r="L15" s="5"/>
      <c r="M15" s="5"/>
      <c r="N15" s="226"/>
      <c r="O15" s="13"/>
      <c r="P15" s="14"/>
      <c r="Q15" s="5"/>
      <c r="R15" s="5"/>
      <c r="S15" s="5"/>
      <c r="T15" s="5"/>
      <c r="U15" s="5"/>
      <c r="V15" s="5"/>
    </row>
    <row r="16" spans="1:22">
      <c r="A16" s="101" t="s">
        <v>38</v>
      </c>
      <c r="B16" s="101">
        <v>22.31</v>
      </c>
      <c r="C16" s="101">
        <v>19.13</v>
      </c>
      <c r="D16" s="120">
        <f t="shared" si="0"/>
        <v>3.1799999999999997</v>
      </c>
      <c r="E16" s="6"/>
      <c r="F16" s="5"/>
      <c r="G16" s="5"/>
      <c r="H16" s="5"/>
      <c r="I16" s="5"/>
      <c r="J16" s="5"/>
      <c r="K16" s="5"/>
      <c r="L16" s="5"/>
      <c r="M16" s="5"/>
      <c r="N16" s="226"/>
      <c r="O16" s="13"/>
      <c r="P16" s="14"/>
      <c r="Q16" s="5"/>
      <c r="R16" s="5"/>
      <c r="S16" s="5"/>
      <c r="T16" s="5"/>
      <c r="U16" s="5"/>
      <c r="V16" s="5"/>
    </row>
    <row r="17" spans="1:22">
      <c r="A17" s="101" t="s">
        <v>39</v>
      </c>
      <c r="B17" s="101">
        <v>9.82</v>
      </c>
      <c r="C17" s="101">
        <v>9.82</v>
      </c>
      <c r="D17" s="101">
        <f t="shared" si="0"/>
        <v>0</v>
      </c>
      <c r="E17" s="6"/>
      <c r="F17" s="5"/>
      <c r="G17" s="5"/>
      <c r="H17" s="5"/>
      <c r="I17" s="5"/>
      <c r="J17" s="5"/>
      <c r="K17" s="5"/>
      <c r="L17" s="5"/>
      <c r="M17" s="5"/>
      <c r="N17" s="226"/>
      <c r="O17" s="13"/>
      <c r="P17" s="14"/>
      <c r="Q17" s="5"/>
      <c r="R17" s="5"/>
      <c r="S17" s="5"/>
      <c r="T17" s="5"/>
      <c r="U17" s="5"/>
      <c r="V17" s="5"/>
    </row>
    <row r="18" spans="1:22">
      <c r="A18" s="101" t="s">
        <v>40</v>
      </c>
      <c r="B18" s="101">
        <v>13.89</v>
      </c>
      <c r="C18" s="101">
        <v>13.72</v>
      </c>
      <c r="D18" s="120">
        <f t="shared" si="0"/>
        <v>0.16999999999999993</v>
      </c>
      <c r="E18" s="6"/>
      <c r="F18" s="5"/>
      <c r="G18" s="5"/>
      <c r="H18" s="5"/>
      <c r="I18" s="5"/>
      <c r="J18" s="5"/>
      <c r="K18" s="5"/>
      <c r="L18" s="5"/>
      <c r="M18" s="5"/>
      <c r="N18" s="226"/>
      <c r="O18" s="13"/>
      <c r="P18" s="14"/>
      <c r="Q18" s="5"/>
      <c r="R18" s="5"/>
      <c r="S18" s="5"/>
      <c r="T18" s="5"/>
      <c r="U18" s="5"/>
      <c r="V18" s="5"/>
    </row>
    <row r="19" spans="1:22">
      <c r="A19" s="101" t="s">
        <v>41</v>
      </c>
      <c r="B19" s="101">
        <v>11.23</v>
      </c>
      <c r="C19" s="101">
        <v>13.04</v>
      </c>
      <c r="D19" s="101">
        <f t="shared" si="0"/>
        <v>-1.8099999999999987</v>
      </c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>
      <c r="A20" s="101" t="s">
        <v>42</v>
      </c>
      <c r="B20" s="101">
        <v>9.83</v>
      </c>
      <c r="C20" s="101">
        <v>9.32</v>
      </c>
      <c r="D20" s="120">
        <f t="shared" si="0"/>
        <v>0.50999999999999979</v>
      </c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>
      <c r="A21" s="101" t="s">
        <v>43</v>
      </c>
      <c r="B21" s="101">
        <v>12.76</v>
      </c>
      <c r="C21" s="101">
        <v>12.26</v>
      </c>
      <c r="D21" s="120">
        <f t="shared" si="0"/>
        <v>0.5</v>
      </c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>
      <c r="A22" s="101" t="s">
        <v>44</v>
      </c>
      <c r="B22" s="101">
        <v>19.329999999999998</v>
      </c>
      <c r="C22" s="101">
        <v>18.46</v>
      </c>
      <c r="D22" s="120">
        <f t="shared" si="0"/>
        <v>0.86999999999999744</v>
      </c>
      <c r="E22" s="6"/>
      <c r="F22" s="5"/>
      <c r="G22" s="5"/>
      <c r="H22" s="5"/>
      <c r="I22" s="5"/>
      <c r="J22" s="5"/>
      <c r="K22" s="5"/>
      <c r="L22" s="5"/>
      <c r="M22" s="5"/>
      <c r="N22" s="10"/>
      <c r="O22" s="15"/>
      <c r="P22" s="5"/>
      <c r="Q22" s="5"/>
      <c r="R22" s="5"/>
      <c r="S22" s="5"/>
      <c r="T22" s="5"/>
      <c r="U22" s="5"/>
      <c r="V22" s="5"/>
    </row>
    <row r="23" spans="1:22">
      <c r="A23" s="101" t="s">
        <v>45</v>
      </c>
      <c r="B23" s="101">
        <v>4.92</v>
      </c>
      <c r="C23" s="101">
        <v>6.85</v>
      </c>
      <c r="D23" s="101">
        <f t="shared" si="0"/>
        <v>-1.9299999999999997</v>
      </c>
      <c r="E23" s="6"/>
      <c r="F23" s="5"/>
      <c r="G23" s="5"/>
      <c r="H23" s="5"/>
      <c r="I23" s="5"/>
      <c r="J23" s="5"/>
      <c r="K23" s="5"/>
      <c r="L23" s="5"/>
      <c r="M23" s="5"/>
      <c r="N23" s="5"/>
      <c r="O23" s="16"/>
      <c r="P23" s="5"/>
      <c r="Q23" s="5"/>
      <c r="R23" s="5"/>
      <c r="S23" s="5"/>
      <c r="T23" s="5"/>
      <c r="U23" s="5"/>
      <c r="V23" s="5"/>
    </row>
    <row r="24" spans="1:22">
      <c r="A24" s="101" t="s">
        <v>46</v>
      </c>
      <c r="B24" s="101">
        <v>11.64</v>
      </c>
      <c r="C24" s="101">
        <v>12.83</v>
      </c>
      <c r="D24" s="101">
        <f t="shared" si="0"/>
        <v>-1.1899999999999995</v>
      </c>
      <c r="E24" s="6"/>
      <c r="F24" s="5"/>
      <c r="G24" s="5"/>
      <c r="H24" s="5"/>
      <c r="I24" s="5"/>
      <c r="J24" s="5"/>
      <c r="K24" s="5"/>
      <c r="L24" s="5"/>
      <c r="M24" s="5"/>
      <c r="N24" s="5"/>
      <c r="O24" s="16"/>
      <c r="P24" s="5"/>
      <c r="Q24" s="5"/>
      <c r="R24" s="5"/>
      <c r="S24" s="5"/>
      <c r="T24" s="5"/>
      <c r="U24" s="5"/>
      <c r="V24" s="5"/>
    </row>
    <row r="25" spans="1:22">
      <c r="A25" s="101" t="s">
        <v>47</v>
      </c>
      <c r="B25" s="101">
        <v>13.06</v>
      </c>
      <c r="C25" s="101">
        <v>12.82</v>
      </c>
      <c r="D25" s="120">
        <f t="shared" si="0"/>
        <v>0.24000000000000021</v>
      </c>
      <c r="E25" s="6"/>
      <c r="F25" s="5"/>
      <c r="G25" s="5"/>
      <c r="H25" s="5"/>
      <c r="I25" s="5"/>
      <c r="J25" s="5"/>
      <c r="K25" s="5"/>
      <c r="L25" s="5"/>
      <c r="M25" s="5"/>
      <c r="N25" s="5"/>
      <c r="O25" s="16"/>
      <c r="P25" s="5"/>
      <c r="Q25" s="5"/>
      <c r="R25" s="5"/>
      <c r="S25" s="5"/>
      <c r="T25" s="5"/>
      <c r="U25" s="5"/>
      <c r="V25" s="5"/>
    </row>
    <row r="26" spans="1:22">
      <c r="A26" s="101" t="s">
        <v>48</v>
      </c>
      <c r="B26" s="101">
        <v>31.64</v>
      </c>
      <c r="C26" s="101">
        <v>31.99</v>
      </c>
      <c r="D26" s="101">
        <f t="shared" si="0"/>
        <v>-0.34999999999999787</v>
      </c>
      <c r="E26" s="6"/>
      <c r="F26" s="5"/>
      <c r="G26" s="5"/>
      <c r="H26" s="5"/>
      <c r="I26" s="5"/>
      <c r="J26" s="5"/>
      <c r="K26" s="5"/>
      <c r="L26" s="5"/>
      <c r="M26" s="5"/>
      <c r="N26" s="5"/>
      <c r="O26" s="16"/>
      <c r="P26" s="5"/>
      <c r="Q26" s="5"/>
      <c r="R26" s="5"/>
      <c r="S26" s="5"/>
      <c r="T26" s="5"/>
      <c r="U26" s="5"/>
      <c r="V26" s="5"/>
    </row>
    <row r="27" spans="1:22">
      <c r="A27" s="101" t="s">
        <v>49</v>
      </c>
      <c r="B27" s="101">
        <v>18.75</v>
      </c>
      <c r="C27" s="101">
        <v>13.76</v>
      </c>
      <c r="D27" s="120">
        <f t="shared" si="0"/>
        <v>4.99</v>
      </c>
      <c r="E27" s="6"/>
      <c r="F27" s="5"/>
      <c r="G27" s="5"/>
      <c r="H27" s="5"/>
      <c r="I27" s="5"/>
      <c r="J27" s="5"/>
      <c r="K27" s="5"/>
      <c r="L27" s="5"/>
      <c r="M27" s="5"/>
      <c r="N27" s="5"/>
      <c r="O27" s="16"/>
      <c r="P27" s="5"/>
      <c r="Q27" s="5"/>
      <c r="R27" s="5"/>
      <c r="S27" s="5"/>
      <c r="T27" s="5"/>
      <c r="U27" s="5"/>
      <c r="V27" s="5"/>
    </row>
    <row r="28" spans="1:22">
      <c r="A28" s="101" t="s">
        <v>50</v>
      </c>
      <c r="B28" s="101">
        <v>15.03</v>
      </c>
      <c r="C28" s="101">
        <v>11.93</v>
      </c>
      <c r="D28" s="120">
        <f t="shared" si="0"/>
        <v>3.0999999999999996</v>
      </c>
      <c r="E28" s="6"/>
      <c r="F28" s="5"/>
      <c r="G28" s="5"/>
      <c r="H28" s="5"/>
      <c r="I28" s="5"/>
      <c r="J28" s="5"/>
      <c r="K28" s="5"/>
      <c r="L28" s="5"/>
      <c r="M28" s="5"/>
      <c r="N28" s="5"/>
      <c r="O28" s="16"/>
      <c r="P28" s="5"/>
      <c r="Q28" s="5"/>
      <c r="R28" s="5"/>
      <c r="S28" s="5"/>
      <c r="T28" s="5"/>
      <c r="U28" s="5"/>
      <c r="V28" s="5"/>
    </row>
    <row r="29" spans="1:22">
      <c r="A29" s="101" t="s">
        <v>51</v>
      </c>
      <c r="B29" s="101">
        <v>8.68</v>
      </c>
      <c r="C29" s="101">
        <v>11.45</v>
      </c>
      <c r="D29" s="120">
        <f t="shared" si="0"/>
        <v>-2.7699999999999996</v>
      </c>
      <c r="E29" s="6"/>
      <c r="F29" s="5"/>
      <c r="G29" s="5"/>
      <c r="H29" s="5"/>
      <c r="I29" s="5"/>
      <c r="J29" s="5"/>
      <c r="K29" s="5"/>
      <c r="L29" s="5"/>
      <c r="M29" s="5"/>
      <c r="N29" s="5"/>
      <c r="O29" s="16"/>
      <c r="P29" s="5"/>
      <c r="Q29" s="5"/>
      <c r="R29" s="5"/>
      <c r="S29" s="5"/>
      <c r="T29" s="5"/>
      <c r="U29" s="5"/>
      <c r="V29" s="5"/>
    </row>
    <row r="30" spans="1:22">
      <c r="A30" s="101" t="s">
        <v>52</v>
      </c>
      <c r="B30" s="101">
        <v>6.31</v>
      </c>
      <c r="C30" s="101">
        <v>4.3600000000000003</v>
      </c>
      <c r="D30" s="120">
        <f t="shared" si="0"/>
        <v>1.9499999999999993</v>
      </c>
      <c r="E30" s="6"/>
      <c r="F30" s="5"/>
      <c r="G30" s="5"/>
      <c r="H30" s="5"/>
      <c r="I30" s="5"/>
      <c r="J30" s="5"/>
      <c r="K30" s="5"/>
      <c r="L30" s="5"/>
      <c r="M30" s="5"/>
      <c r="N30" s="5"/>
      <c r="O30" s="16"/>
      <c r="P30" s="5"/>
      <c r="Q30" s="5"/>
      <c r="R30" s="5"/>
      <c r="S30" s="5"/>
      <c r="T30" s="5"/>
      <c r="U30" s="5"/>
      <c r="V30" s="5"/>
    </row>
    <row r="31" spans="1:22">
      <c r="A31" s="101" t="s">
        <v>53</v>
      </c>
      <c r="B31" s="101">
        <v>8.83</v>
      </c>
      <c r="C31" s="101">
        <v>6.86</v>
      </c>
      <c r="D31" s="120">
        <f t="shared" si="0"/>
        <v>1.9699999999999998</v>
      </c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27"/>
      <c r="S31" s="227"/>
      <c r="T31" s="227"/>
      <c r="U31" s="5"/>
      <c r="V31" s="5"/>
    </row>
    <row r="32" spans="1:22">
      <c r="A32" s="101" t="s">
        <v>54</v>
      </c>
      <c r="B32" s="101">
        <v>8.2200000000000006</v>
      </c>
      <c r="C32" s="101">
        <v>8.4</v>
      </c>
      <c r="D32" s="101">
        <f t="shared" si="0"/>
        <v>-0.17999999999999972</v>
      </c>
      <c r="E32" s="6"/>
      <c r="F32" s="5"/>
      <c r="G32" s="5"/>
      <c r="H32" s="5"/>
      <c r="I32" s="5"/>
      <c r="J32" s="5"/>
      <c r="K32" s="5"/>
      <c r="L32" s="5"/>
      <c r="M32" s="5"/>
      <c r="N32" s="227"/>
      <c r="O32" s="227"/>
      <c r="P32" s="5"/>
      <c r="Q32" s="5"/>
      <c r="R32" s="17"/>
      <c r="S32" s="18"/>
      <c r="T32" s="18"/>
      <c r="U32" s="5"/>
      <c r="V32" s="5"/>
    </row>
    <row r="33" spans="1:22">
      <c r="A33" s="101" t="s">
        <v>55</v>
      </c>
      <c r="B33" s="101">
        <v>5.84</v>
      </c>
      <c r="C33" s="101">
        <v>3.91</v>
      </c>
      <c r="D33" s="120">
        <f t="shared" si="0"/>
        <v>1.9299999999999997</v>
      </c>
      <c r="E33" s="6"/>
      <c r="F33" s="5"/>
      <c r="G33" s="5"/>
      <c r="H33" s="5"/>
      <c r="I33" s="5"/>
      <c r="J33" s="5"/>
      <c r="K33" s="5"/>
      <c r="L33" s="5"/>
      <c r="M33" s="5"/>
      <c r="N33" s="17"/>
      <c r="O33" s="19"/>
      <c r="P33" s="5"/>
      <c r="Q33" s="5"/>
      <c r="R33" s="17"/>
      <c r="S33" s="19"/>
      <c r="T33" s="20"/>
      <c r="U33" s="5"/>
      <c r="V33" s="5"/>
    </row>
    <row r="34" spans="1:22">
      <c r="A34" s="101" t="s">
        <v>56</v>
      </c>
      <c r="B34" s="101">
        <v>8.8699999999999992</v>
      </c>
      <c r="C34" s="101">
        <v>9.56</v>
      </c>
      <c r="D34" s="101">
        <f t="shared" si="0"/>
        <v>-0.69000000000000128</v>
      </c>
      <c r="E34" s="6"/>
      <c r="F34" s="5"/>
      <c r="G34" s="5"/>
      <c r="H34" s="5"/>
      <c r="I34" s="5"/>
      <c r="J34" s="5"/>
      <c r="K34" s="5"/>
      <c r="L34" s="5"/>
      <c r="M34" s="5"/>
      <c r="N34" s="17"/>
      <c r="O34" s="19"/>
      <c r="P34" s="5"/>
      <c r="Q34" s="5"/>
      <c r="R34" s="17"/>
      <c r="S34" s="19"/>
      <c r="T34" s="20"/>
      <c r="U34" s="5"/>
      <c r="V34" s="5"/>
    </row>
    <row r="35" spans="1:22">
      <c r="A35" s="101" t="s">
        <v>57</v>
      </c>
      <c r="B35" s="101">
        <v>7.07</v>
      </c>
      <c r="C35" s="101">
        <v>5.9</v>
      </c>
      <c r="D35" s="120">
        <f t="shared" si="0"/>
        <v>1.17</v>
      </c>
      <c r="E35" s="6"/>
      <c r="F35" s="5"/>
      <c r="G35" s="5"/>
      <c r="H35" s="5"/>
      <c r="I35" s="5"/>
      <c r="J35" s="5"/>
      <c r="K35" s="5"/>
      <c r="L35" s="5"/>
      <c r="M35" s="5"/>
      <c r="N35" s="17"/>
      <c r="O35" s="19"/>
      <c r="P35" s="5"/>
      <c r="Q35" s="5"/>
      <c r="R35" s="17"/>
      <c r="S35" s="19"/>
      <c r="T35" s="20"/>
      <c r="U35" s="5"/>
      <c r="V35" s="5"/>
    </row>
    <row r="36" spans="1:22">
      <c r="A36" s="101" t="s">
        <v>58</v>
      </c>
      <c r="B36" s="101">
        <v>3.91</v>
      </c>
      <c r="C36" s="101">
        <v>3.3</v>
      </c>
      <c r="D36" s="120">
        <f t="shared" si="0"/>
        <v>0.61000000000000032</v>
      </c>
      <c r="E36" s="6"/>
      <c r="F36" s="5"/>
      <c r="G36" s="5"/>
      <c r="H36" s="5"/>
      <c r="I36" s="5"/>
      <c r="J36" s="5"/>
      <c r="K36" s="5"/>
      <c r="L36" s="5"/>
      <c r="M36" s="5"/>
      <c r="N36" s="17"/>
      <c r="O36" s="19"/>
      <c r="P36" s="5"/>
      <c r="Q36" s="5"/>
      <c r="R36" s="17"/>
      <c r="S36" s="19"/>
      <c r="T36" s="20"/>
      <c r="U36" s="5"/>
      <c r="V36" s="5"/>
    </row>
    <row r="37" spans="1:22">
      <c r="A37" s="101" t="s">
        <v>59</v>
      </c>
      <c r="B37" s="101">
        <v>13.79</v>
      </c>
      <c r="C37" s="101">
        <v>11.92</v>
      </c>
      <c r="D37" s="120">
        <f t="shared" si="0"/>
        <v>1.8699999999999992</v>
      </c>
      <c r="E37" s="6"/>
      <c r="F37" s="5"/>
      <c r="G37" s="5"/>
      <c r="H37" s="5"/>
      <c r="I37" s="5"/>
      <c r="J37" s="5"/>
      <c r="K37" s="5"/>
      <c r="L37" s="5"/>
      <c r="M37" s="5"/>
      <c r="N37" s="17"/>
      <c r="O37" s="19"/>
      <c r="P37" s="5"/>
      <c r="Q37" s="5"/>
      <c r="R37" s="17"/>
      <c r="S37" s="19"/>
      <c r="T37" s="20"/>
      <c r="U37" s="5"/>
      <c r="V37" s="5"/>
    </row>
    <row r="38" spans="1:22">
      <c r="A38" s="101" t="s">
        <v>60</v>
      </c>
      <c r="B38" s="101">
        <v>10.93</v>
      </c>
      <c r="C38" s="101">
        <v>7</v>
      </c>
      <c r="D38" s="120">
        <f t="shared" si="0"/>
        <v>3.9299999999999997</v>
      </c>
      <c r="E38" s="6"/>
      <c r="F38" s="5"/>
      <c r="G38" s="5"/>
      <c r="H38" s="5"/>
      <c r="I38" s="5"/>
      <c r="J38" s="5"/>
      <c r="K38" s="5"/>
      <c r="L38" s="5"/>
      <c r="M38" s="5"/>
      <c r="N38" s="17"/>
      <c r="O38" s="19"/>
      <c r="P38" s="5"/>
      <c r="Q38" s="5"/>
      <c r="R38" s="17"/>
      <c r="S38" s="19"/>
      <c r="T38" s="20"/>
      <c r="U38" s="5"/>
      <c r="V38" s="5"/>
    </row>
    <row r="39" spans="1:22">
      <c r="A39" s="101" t="s">
        <v>61</v>
      </c>
      <c r="B39" s="101">
        <v>10.93</v>
      </c>
      <c r="C39" s="101">
        <v>9.26</v>
      </c>
      <c r="D39" s="120">
        <f t="shared" si="0"/>
        <v>1.67</v>
      </c>
      <c r="E39" s="6"/>
      <c r="F39" s="5"/>
      <c r="G39" s="5"/>
      <c r="H39" s="5"/>
      <c r="I39" s="5"/>
      <c r="J39" s="5"/>
      <c r="K39" s="5"/>
      <c r="L39" s="5"/>
      <c r="M39" s="5"/>
      <c r="N39" s="17"/>
      <c r="O39" s="19"/>
      <c r="P39" s="5"/>
      <c r="Q39" s="5"/>
      <c r="R39" s="17"/>
      <c r="S39" s="19"/>
      <c r="T39" s="20"/>
      <c r="U39" s="5"/>
      <c r="V39" s="5"/>
    </row>
    <row r="40" spans="1:22">
      <c r="A40" s="101" t="s">
        <v>62</v>
      </c>
      <c r="B40" s="101">
        <v>5.32</v>
      </c>
      <c r="C40" s="101">
        <v>5.63</v>
      </c>
      <c r="D40" s="101">
        <f t="shared" si="0"/>
        <v>-0.30999999999999961</v>
      </c>
      <c r="E40" s="6"/>
      <c r="F40" s="5"/>
      <c r="G40" s="5"/>
      <c r="H40" s="5"/>
      <c r="I40" s="5"/>
      <c r="J40" s="5"/>
      <c r="K40" s="5"/>
      <c r="L40" s="5"/>
      <c r="M40" s="5"/>
      <c r="N40" s="17"/>
      <c r="O40" s="19"/>
      <c r="P40" s="5"/>
      <c r="Q40" s="5"/>
      <c r="R40" s="17"/>
      <c r="S40" s="19"/>
      <c r="T40" s="20"/>
      <c r="U40" s="5"/>
      <c r="V40" s="5"/>
    </row>
    <row r="41" spans="1:22">
      <c r="A41" s="101" t="s">
        <v>63</v>
      </c>
      <c r="B41" s="101">
        <v>7.95</v>
      </c>
      <c r="C41" s="101">
        <v>7.01</v>
      </c>
      <c r="D41" s="120">
        <f t="shared" si="0"/>
        <v>0.94000000000000039</v>
      </c>
      <c r="E41" s="6"/>
      <c r="M41" s="6"/>
      <c r="N41" s="6"/>
      <c r="O41" s="6"/>
      <c r="P41" s="6"/>
      <c r="Q41" s="6"/>
    </row>
    <row r="42" spans="1:22">
      <c r="A42" s="101" t="s">
        <v>64</v>
      </c>
      <c r="B42" s="101">
        <v>1.43</v>
      </c>
      <c r="C42" s="101">
        <v>2.67</v>
      </c>
      <c r="D42" s="101">
        <f t="shared" si="0"/>
        <v>-1.24</v>
      </c>
      <c r="E42" s="6"/>
      <c r="M42" s="6"/>
      <c r="N42" s="6"/>
      <c r="O42" s="6"/>
      <c r="P42" s="6"/>
      <c r="Q42" s="6"/>
    </row>
    <row r="43" spans="1:22">
      <c r="A43" s="101" t="s">
        <v>65</v>
      </c>
      <c r="B43" s="101">
        <v>4.72</v>
      </c>
      <c r="C43" s="101">
        <v>5.88</v>
      </c>
      <c r="D43" s="101">
        <f t="shared" si="0"/>
        <v>-1.1600000000000001</v>
      </c>
      <c r="E43" s="6"/>
      <c r="M43" s="6"/>
      <c r="N43" s="6"/>
      <c r="O43" s="6"/>
      <c r="P43" s="6"/>
      <c r="Q43" s="6"/>
    </row>
    <row r="44" spans="1:22">
      <c r="A44" s="101" t="s">
        <v>66</v>
      </c>
      <c r="B44" s="101">
        <v>4.95</v>
      </c>
      <c r="C44" s="101">
        <v>5.85</v>
      </c>
      <c r="D44" s="101">
        <f t="shared" si="0"/>
        <v>-0.89999999999999947</v>
      </c>
      <c r="E44" s="6"/>
      <c r="N44" s="6"/>
      <c r="O44" s="6"/>
      <c r="P44" s="6"/>
      <c r="Q44" s="6"/>
    </row>
    <row r="45" spans="1:22">
      <c r="A45" s="101" t="s">
        <v>67</v>
      </c>
      <c r="B45" s="101">
        <v>4.6900000000000004</v>
      </c>
      <c r="C45" s="101">
        <v>5.38</v>
      </c>
      <c r="D45" s="101">
        <f t="shared" si="0"/>
        <v>-0.6899999999999995</v>
      </c>
      <c r="E45" s="6"/>
      <c r="N45" s="6"/>
      <c r="O45" s="6"/>
      <c r="P45" s="6"/>
      <c r="Q45" s="6"/>
    </row>
    <row r="46" spans="1:22">
      <c r="A46" s="101" t="s">
        <v>68</v>
      </c>
      <c r="B46" s="101">
        <v>5.67</v>
      </c>
      <c r="C46" s="101">
        <v>8.1</v>
      </c>
      <c r="D46" s="101">
        <f t="shared" si="0"/>
        <v>-2.4299999999999997</v>
      </c>
      <c r="E46" s="6"/>
      <c r="N46" s="6"/>
      <c r="O46" s="6"/>
      <c r="P46" s="6"/>
      <c r="Q46" s="6"/>
    </row>
    <row r="47" spans="1:22">
      <c r="A47" s="101" t="s">
        <v>69</v>
      </c>
      <c r="B47" s="101">
        <v>4.13</v>
      </c>
      <c r="C47" s="101">
        <v>5.15</v>
      </c>
      <c r="D47" s="101">
        <f t="shared" si="0"/>
        <v>-1.0200000000000005</v>
      </c>
      <c r="E47" s="6"/>
      <c r="N47" s="6"/>
      <c r="O47" s="6"/>
      <c r="P47" s="6"/>
      <c r="Q47" s="6"/>
    </row>
    <row r="48" spans="1:22">
      <c r="A48" s="101" t="s">
        <v>70</v>
      </c>
      <c r="B48" s="101">
        <v>14.79</v>
      </c>
      <c r="C48" s="101">
        <v>14.79</v>
      </c>
      <c r="D48" s="101">
        <f t="shared" si="0"/>
        <v>0</v>
      </c>
      <c r="E48" s="6"/>
      <c r="N48" s="6"/>
      <c r="O48" s="6"/>
      <c r="P48" s="6"/>
      <c r="Q48" s="6"/>
    </row>
    <row r="49" spans="1:17">
      <c r="A49" s="101" t="s">
        <v>71</v>
      </c>
      <c r="B49" s="101">
        <v>6.12</v>
      </c>
      <c r="C49" s="101">
        <v>6.06</v>
      </c>
      <c r="D49" s="120">
        <f t="shared" si="0"/>
        <v>6.0000000000000497E-2</v>
      </c>
      <c r="E49" s="6"/>
      <c r="N49" s="6"/>
      <c r="O49" s="6"/>
      <c r="P49" s="6"/>
      <c r="Q49" s="6"/>
    </row>
    <row r="50" spans="1:17">
      <c r="A50" s="101" t="s">
        <v>72</v>
      </c>
      <c r="B50" s="101">
        <v>4.37</v>
      </c>
      <c r="C50" s="101">
        <v>4.6900000000000004</v>
      </c>
      <c r="D50" s="101">
        <f t="shared" si="0"/>
        <v>-0.32000000000000028</v>
      </c>
      <c r="E50" s="6"/>
      <c r="N50" s="6"/>
      <c r="O50" s="6"/>
      <c r="P50" s="6"/>
      <c r="Q50" s="6"/>
    </row>
    <row r="51" spans="1:17">
      <c r="A51" s="101" t="s">
        <v>73</v>
      </c>
      <c r="B51" s="101">
        <v>4.3600000000000003</v>
      </c>
      <c r="C51" s="101">
        <v>3.37</v>
      </c>
      <c r="D51" s="120">
        <f t="shared" si="0"/>
        <v>0.99000000000000021</v>
      </c>
      <c r="E51" s="6"/>
      <c r="N51" s="6"/>
      <c r="O51" s="6"/>
      <c r="P51" s="6"/>
      <c r="Q51" s="6"/>
    </row>
    <row r="52" spans="1:17">
      <c r="A52" s="101" t="s">
        <v>74</v>
      </c>
      <c r="B52" s="101">
        <v>9.99</v>
      </c>
      <c r="C52" s="101">
        <v>9.0399999999999991</v>
      </c>
      <c r="D52" s="120">
        <f t="shared" si="0"/>
        <v>0.95000000000000107</v>
      </c>
      <c r="E52" s="6"/>
      <c r="N52" s="6"/>
      <c r="O52" s="6"/>
      <c r="P52" s="6"/>
      <c r="Q52" s="6"/>
    </row>
    <row r="53" spans="1:17">
      <c r="A53" s="101" t="s">
        <v>75</v>
      </c>
      <c r="B53" s="101">
        <v>50.24</v>
      </c>
      <c r="C53" s="101">
        <v>46.29</v>
      </c>
      <c r="D53" s="120">
        <f t="shared" si="0"/>
        <v>3.9500000000000028</v>
      </c>
      <c r="E53" s="6"/>
      <c r="N53" s="6"/>
      <c r="O53" s="6"/>
      <c r="P53" s="6"/>
      <c r="Q53" s="6"/>
    </row>
    <row r="54" spans="1:17">
      <c r="A54" s="101" t="s">
        <v>76</v>
      </c>
      <c r="B54" s="101">
        <v>3.9</v>
      </c>
      <c r="C54" s="101">
        <v>4.3899999999999997</v>
      </c>
      <c r="D54" s="101">
        <f t="shared" si="0"/>
        <v>-0.48999999999999977</v>
      </c>
      <c r="E54" s="6"/>
      <c r="N54" s="6"/>
      <c r="O54" s="6"/>
      <c r="P54" s="6"/>
      <c r="Q54" s="6"/>
    </row>
    <row r="55" spans="1:17">
      <c r="A55" s="101" t="s">
        <v>77</v>
      </c>
      <c r="B55" s="101">
        <v>8.3699999999999992</v>
      </c>
      <c r="C55" s="101">
        <v>9.2100000000000009</v>
      </c>
      <c r="D55" s="101">
        <f t="shared" si="0"/>
        <v>-0.84000000000000163</v>
      </c>
      <c r="E55" s="6"/>
      <c r="N55" s="6"/>
      <c r="O55" s="6"/>
      <c r="P55" s="6"/>
      <c r="Q55" s="6"/>
    </row>
    <row r="56" spans="1:17">
      <c r="A56" s="101" t="s">
        <v>78</v>
      </c>
      <c r="B56" s="101">
        <v>17.38</v>
      </c>
      <c r="C56" s="101">
        <v>16.64</v>
      </c>
      <c r="D56" s="120">
        <f t="shared" si="0"/>
        <v>0.73999999999999844</v>
      </c>
      <c r="E56" s="6"/>
      <c r="N56" s="6"/>
      <c r="O56" s="6"/>
      <c r="P56" s="6"/>
      <c r="Q56" s="6"/>
    </row>
    <row r="57" spans="1:17">
      <c r="A57" s="101" t="s">
        <v>79</v>
      </c>
      <c r="B57" s="101">
        <v>16.41</v>
      </c>
      <c r="C57" s="101">
        <v>16.59</v>
      </c>
      <c r="D57" s="101">
        <f t="shared" si="0"/>
        <v>-0.17999999999999972</v>
      </c>
      <c r="E57" s="6"/>
      <c r="N57" s="6"/>
      <c r="O57" s="6"/>
      <c r="P57" s="6"/>
      <c r="Q57" s="6"/>
    </row>
    <row r="58" spans="1:17">
      <c r="A58" s="101" t="s">
        <v>80</v>
      </c>
      <c r="B58" s="101">
        <v>18.57</v>
      </c>
      <c r="C58" s="101">
        <v>16.79</v>
      </c>
      <c r="D58" s="120">
        <f t="shared" si="0"/>
        <v>1.7800000000000011</v>
      </c>
      <c r="E58" s="6"/>
      <c r="N58" s="6"/>
      <c r="O58" s="6"/>
      <c r="P58" s="6"/>
      <c r="Q58" s="6"/>
    </row>
    <row r="59" spans="1:17">
      <c r="A59" s="101" t="s">
        <v>81</v>
      </c>
      <c r="B59" s="101">
        <v>12.72</v>
      </c>
      <c r="C59" s="101">
        <v>12.87</v>
      </c>
      <c r="D59" s="101">
        <f t="shared" si="0"/>
        <v>-0.14999999999999858</v>
      </c>
      <c r="E59" s="6"/>
      <c r="N59" s="6"/>
      <c r="O59" s="6"/>
      <c r="P59" s="6"/>
      <c r="Q59" s="6"/>
    </row>
    <row r="60" spans="1:17">
      <c r="A60" s="101" t="s">
        <v>82</v>
      </c>
      <c r="B60" s="101">
        <v>42.43</v>
      </c>
      <c r="C60" s="101">
        <v>45.85</v>
      </c>
      <c r="D60" s="101">
        <f t="shared" si="0"/>
        <v>-3.4200000000000017</v>
      </c>
      <c r="E60" s="6"/>
      <c r="N60" s="6"/>
      <c r="O60" s="6"/>
      <c r="P60" s="6"/>
      <c r="Q60" s="6"/>
    </row>
    <row r="61" spans="1:17">
      <c r="A61" s="101" t="s">
        <v>83</v>
      </c>
      <c r="B61" s="101">
        <v>6.61</v>
      </c>
      <c r="C61" s="101">
        <v>6.21</v>
      </c>
      <c r="D61" s="120">
        <f t="shared" si="0"/>
        <v>0.40000000000000036</v>
      </c>
      <c r="E61" s="6"/>
      <c r="N61" s="6"/>
      <c r="O61" s="6"/>
      <c r="P61" s="6"/>
      <c r="Q61" s="6"/>
    </row>
    <row r="62" spans="1:17">
      <c r="A62" s="101" t="s">
        <v>84</v>
      </c>
      <c r="B62" s="101">
        <v>3.84</v>
      </c>
      <c r="C62" s="101">
        <v>2.39</v>
      </c>
      <c r="D62" s="120">
        <f t="shared" si="0"/>
        <v>1.4499999999999997</v>
      </c>
      <c r="E62" s="6"/>
      <c r="N62" s="6"/>
      <c r="O62" s="6"/>
      <c r="P62" s="6"/>
      <c r="Q62" s="6"/>
    </row>
    <row r="63" spans="1:17">
      <c r="A63" s="101" t="s">
        <v>85</v>
      </c>
      <c r="B63" s="101">
        <v>7.98</v>
      </c>
      <c r="C63" s="101">
        <v>5.1100000000000003</v>
      </c>
      <c r="D63" s="120">
        <f t="shared" si="0"/>
        <v>2.87</v>
      </c>
      <c r="E63" s="6"/>
      <c r="N63" s="6"/>
      <c r="O63" s="6"/>
      <c r="P63" s="6"/>
      <c r="Q63" s="6"/>
    </row>
    <row r="64" spans="1:17">
      <c r="A64" s="101" t="s">
        <v>86</v>
      </c>
      <c r="B64" s="101">
        <v>16.559999999999999</v>
      </c>
      <c r="C64" s="101">
        <v>15.1</v>
      </c>
      <c r="D64" s="120">
        <f t="shared" si="0"/>
        <v>1.4599999999999991</v>
      </c>
      <c r="E64" s="6"/>
      <c r="N64" s="6"/>
      <c r="O64" s="6"/>
      <c r="P64" s="6"/>
      <c r="Q64" s="6"/>
    </row>
    <row r="65" spans="1:17">
      <c r="A65" s="101" t="s">
        <v>87</v>
      </c>
      <c r="B65" s="101">
        <v>16.79</v>
      </c>
      <c r="C65" s="101">
        <v>10.28</v>
      </c>
      <c r="D65" s="120">
        <f t="shared" si="0"/>
        <v>6.51</v>
      </c>
      <c r="E65" s="6"/>
      <c r="N65" s="6"/>
      <c r="O65" s="6"/>
      <c r="P65" s="6"/>
      <c r="Q65" s="6"/>
    </row>
    <row r="66" spans="1:17">
      <c r="A66" s="101" t="s">
        <v>88</v>
      </c>
      <c r="B66" s="101">
        <v>33.03</v>
      </c>
      <c r="C66" s="101">
        <v>23.23</v>
      </c>
      <c r="D66" s="120">
        <f t="shared" ref="D66:D129" si="1">B66-C66</f>
        <v>9.8000000000000007</v>
      </c>
      <c r="E66" s="6"/>
      <c r="N66" s="6"/>
      <c r="O66" s="6"/>
      <c r="P66" s="6"/>
      <c r="Q66" s="6"/>
    </row>
    <row r="67" spans="1:17">
      <c r="A67" s="101" t="s">
        <v>89</v>
      </c>
      <c r="B67" s="101">
        <v>27.81</v>
      </c>
      <c r="C67" s="101">
        <v>27.75</v>
      </c>
      <c r="D67" s="120">
        <f t="shared" si="1"/>
        <v>5.9999999999998721E-2</v>
      </c>
      <c r="E67" s="6"/>
      <c r="N67" s="6"/>
      <c r="O67" s="6"/>
      <c r="P67" s="6"/>
      <c r="Q67" s="6"/>
    </row>
    <row r="68" spans="1:17">
      <c r="A68" s="101" t="s">
        <v>90</v>
      </c>
      <c r="B68" s="101">
        <v>13.33</v>
      </c>
      <c r="C68" s="101">
        <v>13.64</v>
      </c>
      <c r="D68" s="101">
        <f t="shared" si="1"/>
        <v>-0.3100000000000005</v>
      </c>
      <c r="E68" s="6"/>
      <c r="N68" s="6"/>
      <c r="O68" s="6"/>
      <c r="P68" s="6"/>
      <c r="Q68" s="6"/>
    </row>
    <row r="69" spans="1:17">
      <c r="A69" s="101" t="s">
        <v>91</v>
      </c>
      <c r="B69" s="101">
        <v>25.91</v>
      </c>
      <c r="C69" s="101">
        <v>24.99</v>
      </c>
      <c r="D69" s="120">
        <f t="shared" si="1"/>
        <v>0.92000000000000171</v>
      </c>
      <c r="E69" s="6"/>
      <c r="N69" s="6"/>
      <c r="O69" s="6"/>
      <c r="P69" s="6"/>
      <c r="Q69" s="6"/>
    </row>
    <row r="70" spans="1:17">
      <c r="A70" s="101" t="s">
        <v>92</v>
      </c>
      <c r="B70" s="101">
        <v>20.93</v>
      </c>
      <c r="C70" s="101">
        <v>20.64</v>
      </c>
      <c r="D70" s="120">
        <f t="shared" si="1"/>
        <v>0.28999999999999915</v>
      </c>
      <c r="E70" s="6"/>
      <c r="N70" s="6"/>
      <c r="O70" s="6"/>
      <c r="P70" s="6"/>
      <c r="Q70" s="6"/>
    </row>
    <row r="71" spans="1:17">
      <c r="A71" s="101" t="s">
        <v>93</v>
      </c>
      <c r="B71" s="101">
        <v>52.17</v>
      </c>
      <c r="C71" s="101">
        <v>53.55</v>
      </c>
      <c r="D71" s="101">
        <f t="shared" si="1"/>
        <v>-1.3799999999999955</v>
      </c>
      <c r="E71" s="6"/>
      <c r="N71" s="6"/>
      <c r="O71" s="6"/>
      <c r="P71" s="6"/>
      <c r="Q71" s="6"/>
    </row>
    <row r="72" spans="1:17">
      <c r="A72" s="101" t="s">
        <v>94</v>
      </c>
      <c r="B72" s="101">
        <v>25.27</v>
      </c>
      <c r="C72" s="101">
        <v>25.56</v>
      </c>
      <c r="D72" s="101">
        <f t="shared" si="1"/>
        <v>-0.28999999999999915</v>
      </c>
      <c r="E72" s="6"/>
      <c r="N72" s="6"/>
      <c r="O72" s="6"/>
      <c r="P72" s="6"/>
      <c r="Q72" s="6"/>
    </row>
    <row r="73" spans="1:17">
      <c r="A73" s="101" t="s">
        <v>95</v>
      </c>
      <c r="B73" s="101">
        <v>40.89</v>
      </c>
      <c r="C73" s="101">
        <v>36.270000000000003</v>
      </c>
      <c r="D73" s="120">
        <f t="shared" si="1"/>
        <v>4.6199999999999974</v>
      </c>
      <c r="E73" s="6"/>
      <c r="N73" s="6"/>
      <c r="O73" s="6"/>
      <c r="P73" s="6"/>
      <c r="Q73" s="6"/>
    </row>
    <row r="74" spans="1:17">
      <c r="A74" s="101" t="s">
        <v>96</v>
      </c>
      <c r="B74" s="101">
        <v>83.39</v>
      </c>
      <c r="C74" s="101">
        <v>78.52</v>
      </c>
      <c r="D74" s="120">
        <f t="shared" si="1"/>
        <v>4.8700000000000045</v>
      </c>
      <c r="E74" s="6"/>
      <c r="N74" s="6"/>
      <c r="O74" s="6"/>
      <c r="P74" s="6"/>
      <c r="Q74" s="6"/>
    </row>
    <row r="75" spans="1:17">
      <c r="A75" s="101" t="s">
        <v>97</v>
      </c>
      <c r="B75" s="101">
        <v>55.84</v>
      </c>
      <c r="C75" s="101">
        <v>52.05</v>
      </c>
      <c r="D75" s="120">
        <f t="shared" si="1"/>
        <v>3.7900000000000063</v>
      </c>
      <c r="E75" s="6"/>
      <c r="N75" s="6"/>
      <c r="O75" s="6"/>
      <c r="P75" s="6"/>
      <c r="Q75" s="6"/>
    </row>
    <row r="76" spans="1:17">
      <c r="A76" s="101" t="s">
        <v>98</v>
      </c>
      <c r="B76" s="101">
        <v>45.11</v>
      </c>
      <c r="C76" s="101">
        <v>42.08</v>
      </c>
      <c r="D76" s="120">
        <f t="shared" si="1"/>
        <v>3.0300000000000011</v>
      </c>
      <c r="E76" s="6"/>
      <c r="N76" s="6"/>
      <c r="O76" s="6"/>
      <c r="P76" s="6"/>
      <c r="Q76" s="6"/>
    </row>
    <row r="77" spans="1:17">
      <c r="A77" s="101" t="s">
        <v>99</v>
      </c>
      <c r="B77" s="101">
        <v>44.1</v>
      </c>
      <c r="C77" s="101">
        <v>44.13</v>
      </c>
      <c r="D77" s="101">
        <f t="shared" si="1"/>
        <v>-3.0000000000001137E-2</v>
      </c>
      <c r="E77" s="6"/>
      <c r="N77" s="6"/>
      <c r="O77" s="6"/>
      <c r="P77" s="6"/>
      <c r="Q77" s="6"/>
    </row>
    <row r="78" spans="1:17">
      <c r="A78" s="101" t="s">
        <v>100</v>
      </c>
      <c r="B78" s="101">
        <v>30.13</v>
      </c>
      <c r="C78" s="101">
        <v>30.53</v>
      </c>
      <c r="D78" s="101">
        <f t="shared" si="1"/>
        <v>-0.40000000000000213</v>
      </c>
      <c r="E78" s="6"/>
      <c r="N78" s="6"/>
      <c r="O78" s="6"/>
      <c r="P78" s="6"/>
      <c r="Q78" s="6"/>
    </row>
    <row r="79" spans="1:17">
      <c r="A79" s="101" t="s">
        <v>101</v>
      </c>
      <c r="B79" s="101">
        <v>20.36</v>
      </c>
      <c r="C79" s="101">
        <v>18.329999999999998</v>
      </c>
      <c r="D79" s="120">
        <f t="shared" si="1"/>
        <v>2.0300000000000011</v>
      </c>
      <c r="E79" s="6"/>
      <c r="N79" s="6"/>
      <c r="O79" s="6"/>
      <c r="P79" s="6"/>
      <c r="Q79" s="6"/>
    </row>
    <row r="80" spans="1:17">
      <c r="A80" s="101" t="s">
        <v>102</v>
      </c>
      <c r="B80" s="101">
        <v>36.94</v>
      </c>
      <c r="C80" s="101">
        <v>29.38</v>
      </c>
      <c r="D80" s="120">
        <f t="shared" si="1"/>
        <v>7.5599999999999987</v>
      </c>
      <c r="E80" s="6"/>
      <c r="N80" s="6"/>
      <c r="O80" s="6"/>
      <c r="P80" s="6"/>
      <c r="Q80" s="6"/>
    </row>
    <row r="81" spans="1:17">
      <c r="A81" s="101" t="s">
        <v>103</v>
      </c>
      <c r="B81" s="101">
        <v>16.16</v>
      </c>
      <c r="C81" s="101">
        <v>15.66</v>
      </c>
      <c r="D81" s="120">
        <f t="shared" si="1"/>
        <v>0.5</v>
      </c>
      <c r="E81" s="6"/>
      <c r="N81" s="6"/>
      <c r="O81" s="6"/>
      <c r="P81" s="6"/>
      <c r="Q81" s="6"/>
    </row>
    <row r="82" spans="1:17">
      <c r="A82" s="101" t="s">
        <v>104</v>
      </c>
      <c r="B82" s="101">
        <v>33.01</v>
      </c>
      <c r="C82" s="101">
        <v>30.89</v>
      </c>
      <c r="D82" s="120">
        <f t="shared" si="1"/>
        <v>2.1199999999999974</v>
      </c>
      <c r="E82" s="6"/>
      <c r="N82" s="6"/>
      <c r="O82" s="6"/>
      <c r="P82" s="6"/>
      <c r="Q82" s="6"/>
    </row>
    <row r="83" spans="1:17">
      <c r="A83" s="101" t="s">
        <v>105</v>
      </c>
      <c r="B83" s="101">
        <v>7.01</v>
      </c>
      <c r="C83" s="101">
        <v>5.83</v>
      </c>
      <c r="D83" s="120">
        <f t="shared" si="1"/>
        <v>1.1799999999999997</v>
      </c>
      <c r="E83" s="6"/>
      <c r="N83" s="6"/>
      <c r="O83" s="6"/>
      <c r="P83" s="6"/>
      <c r="Q83" s="6"/>
    </row>
    <row r="84" spans="1:17">
      <c r="A84" s="101" t="s">
        <v>106</v>
      </c>
      <c r="B84" s="101">
        <v>16.46</v>
      </c>
      <c r="C84" s="101">
        <v>16.97</v>
      </c>
      <c r="D84" s="101">
        <f t="shared" si="1"/>
        <v>-0.50999999999999801</v>
      </c>
      <c r="E84" s="6"/>
      <c r="N84" s="6"/>
      <c r="O84" s="6"/>
      <c r="P84" s="6"/>
      <c r="Q84" s="6"/>
    </row>
    <row r="85" spans="1:17">
      <c r="A85" s="101" t="s">
        <v>107</v>
      </c>
      <c r="B85" s="101">
        <v>26.1</v>
      </c>
      <c r="C85" s="101">
        <v>21.24</v>
      </c>
      <c r="D85" s="120">
        <f t="shared" si="1"/>
        <v>4.860000000000003</v>
      </c>
      <c r="E85" s="6"/>
      <c r="N85" s="6"/>
      <c r="O85" s="6"/>
      <c r="P85" s="6"/>
      <c r="Q85" s="6"/>
    </row>
    <row r="86" spans="1:17">
      <c r="A86" s="101" t="s">
        <v>108</v>
      </c>
      <c r="B86" s="101">
        <v>43.1</v>
      </c>
      <c r="C86" s="101">
        <v>42.51</v>
      </c>
      <c r="D86" s="120">
        <f t="shared" si="1"/>
        <v>0.59000000000000341</v>
      </c>
      <c r="E86" s="6"/>
      <c r="N86" s="6"/>
      <c r="O86" s="6"/>
      <c r="P86" s="6"/>
      <c r="Q86" s="6"/>
    </row>
    <row r="87" spans="1:17">
      <c r="A87" s="101" t="s">
        <v>109</v>
      </c>
      <c r="B87" s="101">
        <v>31.23</v>
      </c>
      <c r="C87" s="101">
        <v>24.95</v>
      </c>
      <c r="D87" s="120">
        <f t="shared" si="1"/>
        <v>6.2800000000000011</v>
      </c>
      <c r="E87" s="6"/>
      <c r="N87" s="6"/>
      <c r="O87" s="6"/>
      <c r="P87" s="6"/>
      <c r="Q87" s="6"/>
    </row>
    <row r="88" spans="1:17">
      <c r="A88" s="101" t="s">
        <v>110</v>
      </c>
      <c r="B88" s="101">
        <v>10</v>
      </c>
      <c r="C88" s="101">
        <v>13.57</v>
      </c>
      <c r="D88" s="101">
        <f t="shared" si="1"/>
        <v>-3.5700000000000003</v>
      </c>
      <c r="E88" s="6"/>
      <c r="N88" s="6"/>
      <c r="O88" s="6"/>
      <c r="P88" s="6"/>
      <c r="Q88" s="6"/>
    </row>
    <row r="89" spans="1:17">
      <c r="A89" s="101" t="s">
        <v>111</v>
      </c>
      <c r="B89" s="101">
        <v>7.86</v>
      </c>
      <c r="C89" s="101">
        <v>5.71</v>
      </c>
      <c r="D89" s="120">
        <f t="shared" si="1"/>
        <v>2.1500000000000004</v>
      </c>
      <c r="E89" s="6"/>
      <c r="N89" s="6"/>
      <c r="O89" s="6"/>
      <c r="P89" s="6"/>
      <c r="Q89" s="6"/>
    </row>
    <row r="90" spans="1:17">
      <c r="A90" s="101" t="s">
        <v>112</v>
      </c>
      <c r="B90" s="101">
        <v>34.840000000000003</v>
      </c>
      <c r="C90" s="101">
        <v>25.39</v>
      </c>
      <c r="D90" s="120">
        <f t="shared" si="1"/>
        <v>9.4500000000000028</v>
      </c>
      <c r="E90" s="6"/>
      <c r="N90" s="6"/>
      <c r="O90" s="6"/>
      <c r="P90" s="6"/>
      <c r="Q90" s="6"/>
    </row>
    <row r="91" spans="1:17">
      <c r="A91" s="101" t="s">
        <v>113</v>
      </c>
      <c r="B91" s="101">
        <v>25.43</v>
      </c>
      <c r="C91" s="101">
        <v>26.73</v>
      </c>
      <c r="D91" s="101">
        <f t="shared" si="1"/>
        <v>-1.3000000000000007</v>
      </c>
      <c r="E91" s="6"/>
      <c r="N91" s="6"/>
      <c r="O91" s="6"/>
      <c r="P91" s="6"/>
      <c r="Q91" s="6"/>
    </row>
    <row r="92" spans="1:17">
      <c r="A92" s="101" t="s">
        <v>114</v>
      </c>
      <c r="B92" s="101">
        <v>21.69</v>
      </c>
      <c r="C92" s="101">
        <v>23.99</v>
      </c>
      <c r="D92" s="101">
        <f t="shared" si="1"/>
        <v>-2.2999999999999972</v>
      </c>
      <c r="E92" s="6"/>
      <c r="N92" s="6"/>
      <c r="O92" s="6"/>
      <c r="P92" s="6"/>
      <c r="Q92" s="6"/>
    </row>
    <row r="93" spans="1:17">
      <c r="A93" s="101" t="s">
        <v>115</v>
      </c>
      <c r="B93" s="101">
        <v>29.31</v>
      </c>
      <c r="C93" s="101">
        <v>27.6</v>
      </c>
      <c r="D93" s="120">
        <f t="shared" si="1"/>
        <v>1.7099999999999973</v>
      </c>
      <c r="E93" s="6"/>
      <c r="N93" s="6"/>
      <c r="O93" s="6"/>
      <c r="P93" s="6"/>
      <c r="Q93" s="6"/>
    </row>
    <row r="94" spans="1:17">
      <c r="A94" s="101" t="s">
        <v>116</v>
      </c>
      <c r="B94" s="101">
        <v>48.71</v>
      </c>
      <c r="C94" s="101">
        <v>44.16</v>
      </c>
      <c r="D94" s="120">
        <f t="shared" si="1"/>
        <v>4.5500000000000043</v>
      </c>
      <c r="E94" s="6"/>
      <c r="N94" s="6"/>
      <c r="O94" s="6"/>
      <c r="P94" s="6"/>
      <c r="Q94" s="6"/>
    </row>
    <row r="95" spans="1:17">
      <c r="A95" s="101" t="s">
        <v>117</v>
      </c>
      <c r="B95" s="101">
        <v>18.579999999999998</v>
      </c>
      <c r="C95" s="101">
        <v>19.12</v>
      </c>
      <c r="D95" s="101">
        <f t="shared" si="1"/>
        <v>-0.5400000000000027</v>
      </c>
      <c r="E95" s="6"/>
      <c r="N95" s="6"/>
      <c r="O95" s="6"/>
      <c r="P95" s="6"/>
      <c r="Q95" s="6"/>
    </row>
    <row r="96" spans="1:17">
      <c r="A96" s="101" t="s">
        <v>118</v>
      </c>
      <c r="B96" s="101">
        <v>13.98</v>
      </c>
      <c r="C96" s="101">
        <v>11.3</v>
      </c>
      <c r="D96" s="120">
        <f t="shared" si="1"/>
        <v>2.6799999999999997</v>
      </c>
      <c r="E96" s="6"/>
      <c r="N96" s="6"/>
      <c r="O96" s="6"/>
      <c r="P96" s="6"/>
      <c r="Q96" s="6"/>
    </row>
    <row r="97" spans="1:17">
      <c r="A97" s="101" t="s">
        <v>119</v>
      </c>
      <c r="B97" s="101">
        <v>44.85</v>
      </c>
      <c r="C97" s="101">
        <v>42.32</v>
      </c>
      <c r="D97" s="120">
        <f t="shared" si="1"/>
        <v>2.5300000000000011</v>
      </c>
      <c r="E97" s="6"/>
      <c r="N97" s="6"/>
      <c r="O97" s="6"/>
      <c r="P97" s="6"/>
      <c r="Q97" s="6"/>
    </row>
    <row r="98" spans="1:17">
      <c r="A98" s="101" t="s">
        <v>120</v>
      </c>
      <c r="B98" s="101">
        <v>47.57</v>
      </c>
      <c r="C98" s="101">
        <v>44.14</v>
      </c>
      <c r="D98" s="120">
        <f t="shared" si="1"/>
        <v>3.4299999999999997</v>
      </c>
      <c r="E98" s="6"/>
      <c r="N98" s="6"/>
      <c r="O98" s="6"/>
      <c r="P98" s="6"/>
      <c r="Q98" s="6"/>
    </row>
    <row r="99" spans="1:17">
      <c r="A99" s="101" t="s">
        <v>121</v>
      </c>
      <c r="B99" s="101">
        <v>29.76</v>
      </c>
      <c r="C99" s="101">
        <v>29.1</v>
      </c>
      <c r="D99" s="120">
        <f t="shared" si="1"/>
        <v>0.66000000000000014</v>
      </c>
      <c r="E99" s="6"/>
      <c r="N99" s="6"/>
      <c r="O99" s="6"/>
      <c r="P99" s="6"/>
      <c r="Q99" s="6"/>
    </row>
    <row r="100" spans="1:17">
      <c r="A100" s="101" t="s">
        <v>122</v>
      </c>
      <c r="B100" s="101">
        <v>2.4900000000000002</v>
      </c>
      <c r="C100" s="101">
        <v>2.67</v>
      </c>
      <c r="D100" s="101">
        <f t="shared" si="1"/>
        <v>-0.17999999999999972</v>
      </c>
      <c r="E100" s="6"/>
      <c r="N100" s="6"/>
      <c r="O100" s="6"/>
      <c r="P100" s="6"/>
      <c r="Q100" s="6"/>
    </row>
    <row r="101" spans="1:17">
      <c r="A101" s="101" t="s">
        <v>123</v>
      </c>
      <c r="B101" s="101">
        <v>24.1</v>
      </c>
      <c r="C101" s="101">
        <v>20.94</v>
      </c>
      <c r="D101" s="120">
        <f t="shared" si="1"/>
        <v>3.16</v>
      </c>
      <c r="E101" s="6"/>
      <c r="N101" s="6"/>
      <c r="O101" s="6"/>
      <c r="P101" s="6"/>
      <c r="Q101" s="6"/>
    </row>
    <row r="102" spans="1:17">
      <c r="A102" s="101" t="s">
        <v>124</v>
      </c>
      <c r="B102" s="101">
        <v>50.35</v>
      </c>
      <c r="C102" s="101">
        <v>47.14</v>
      </c>
      <c r="D102" s="120">
        <f t="shared" si="1"/>
        <v>3.2100000000000009</v>
      </c>
      <c r="E102" s="6"/>
      <c r="N102" s="6"/>
      <c r="O102" s="6"/>
      <c r="P102" s="6"/>
      <c r="Q102" s="6"/>
    </row>
    <row r="103" spans="1:17">
      <c r="A103" s="101" t="s">
        <v>125</v>
      </c>
      <c r="B103" s="101">
        <v>26.04</v>
      </c>
      <c r="C103" s="101">
        <v>24.5</v>
      </c>
      <c r="D103" s="120">
        <f t="shared" si="1"/>
        <v>1.5399999999999991</v>
      </c>
      <c r="E103" s="6"/>
      <c r="N103" s="6"/>
      <c r="O103" s="6"/>
      <c r="P103" s="6"/>
      <c r="Q103" s="6"/>
    </row>
    <row r="104" spans="1:17">
      <c r="A104" s="101" t="s">
        <v>126</v>
      </c>
      <c r="B104" s="101">
        <v>48.1</v>
      </c>
      <c r="C104" s="101">
        <v>36.619999999999997</v>
      </c>
      <c r="D104" s="120">
        <f t="shared" si="1"/>
        <v>11.480000000000004</v>
      </c>
      <c r="E104" s="6"/>
      <c r="N104" s="6"/>
      <c r="O104" s="6"/>
      <c r="P104" s="6"/>
      <c r="Q104" s="6"/>
    </row>
    <row r="105" spans="1:17">
      <c r="A105" s="101" t="s">
        <v>127</v>
      </c>
      <c r="B105" s="101">
        <v>21.7</v>
      </c>
      <c r="C105" s="101">
        <v>21.04</v>
      </c>
      <c r="D105" s="120">
        <f t="shared" si="1"/>
        <v>0.66000000000000014</v>
      </c>
      <c r="E105" s="6"/>
      <c r="N105" s="6"/>
      <c r="O105" s="6"/>
      <c r="P105" s="6"/>
      <c r="Q105" s="6"/>
    </row>
    <row r="106" spans="1:17">
      <c r="A106" s="101" t="s">
        <v>128</v>
      </c>
      <c r="B106" s="101">
        <v>56.23</v>
      </c>
      <c r="C106" s="101">
        <v>52.54</v>
      </c>
      <c r="D106" s="120">
        <f t="shared" si="1"/>
        <v>3.6899999999999977</v>
      </c>
      <c r="E106" s="6"/>
      <c r="N106" s="6"/>
      <c r="O106" s="6"/>
      <c r="P106" s="6"/>
      <c r="Q106" s="6"/>
    </row>
    <row r="107" spans="1:17">
      <c r="A107" s="101" t="s">
        <v>129</v>
      </c>
      <c r="B107" s="101">
        <v>65.88</v>
      </c>
      <c r="C107" s="101">
        <v>61.07</v>
      </c>
      <c r="D107" s="120">
        <f t="shared" si="1"/>
        <v>4.8099999999999952</v>
      </c>
      <c r="E107" s="6"/>
      <c r="N107" s="6"/>
      <c r="O107" s="6"/>
      <c r="P107" s="6"/>
      <c r="Q107" s="6"/>
    </row>
    <row r="108" spans="1:17">
      <c r="A108" s="101" t="s">
        <v>130</v>
      </c>
      <c r="B108" s="101">
        <v>58.14</v>
      </c>
      <c r="C108" s="101">
        <v>52.97</v>
      </c>
      <c r="D108" s="120">
        <f t="shared" si="1"/>
        <v>5.1700000000000017</v>
      </c>
      <c r="E108" s="6"/>
      <c r="N108" s="6"/>
      <c r="O108" s="6"/>
      <c r="P108" s="6"/>
      <c r="Q108" s="6"/>
    </row>
    <row r="109" spans="1:17">
      <c r="A109" s="101" t="s">
        <v>131</v>
      </c>
      <c r="B109" s="101">
        <v>58.54</v>
      </c>
      <c r="C109" s="101">
        <v>54.11</v>
      </c>
      <c r="D109" s="120">
        <f t="shared" si="1"/>
        <v>4.43</v>
      </c>
      <c r="E109" s="6"/>
      <c r="N109" s="6"/>
      <c r="O109" s="6"/>
      <c r="P109" s="6"/>
      <c r="Q109" s="6"/>
    </row>
    <row r="110" spans="1:17">
      <c r="A110" s="101" t="s">
        <v>132</v>
      </c>
      <c r="B110" s="101">
        <v>41.86</v>
      </c>
      <c r="C110" s="101">
        <v>42.15</v>
      </c>
      <c r="D110" s="101">
        <f t="shared" si="1"/>
        <v>-0.28999999999999915</v>
      </c>
      <c r="E110" s="6"/>
      <c r="N110" s="6"/>
      <c r="O110" s="6"/>
      <c r="P110" s="6"/>
      <c r="Q110" s="6"/>
    </row>
    <row r="111" spans="1:17">
      <c r="A111" s="101" t="s">
        <v>133</v>
      </c>
      <c r="B111" s="101">
        <v>80.599999999999994</v>
      </c>
      <c r="C111" s="101">
        <v>78.19</v>
      </c>
      <c r="D111" s="120">
        <f t="shared" si="1"/>
        <v>2.4099999999999966</v>
      </c>
      <c r="E111" s="6"/>
      <c r="N111" s="6"/>
      <c r="O111" s="6"/>
      <c r="P111" s="6"/>
      <c r="Q111" s="6"/>
    </row>
    <row r="112" spans="1:17">
      <c r="A112" s="101" t="s">
        <v>134</v>
      </c>
      <c r="B112" s="101">
        <v>54.29</v>
      </c>
      <c r="C112" s="101">
        <v>53.53</v>
      </c>
      <c r="D112" s="120">
        <f t="shared" si="1"/>
        <v>0.75999999999999801</v>
      </c>
      <c r="E112" s="6"/>
      <c r="N112" s="6"/>
      <c r="O112" s="6"/>
      <c r="P112" s="6"/>
      <c r="Q112" s="6"/>
    </row>
    <row r="113" spans="1:17">
      <c r="A113" s="101" t="s">
        <v>135</v>
      </c>
      <c r="B113" s="101">
        <v>65.650000000000006</v>
      </c>
      <c r="C113" s="101">
        <v>63.17</v>
      </c>
      <c r="D113" s="120">
        <f t="shared" si="1"/>
        <v>2.480000000000004</v>
      </c>
      <c r="E113" s="6"/>
      <c r="N113" s="6"/>
      <c r="O113" s="6"/>
      <c r="P113" s="6"/>
      <c r="Q113" s="6"/>
    </row>
    <row r="114" spans="1:17">
      <c r="A114" s="101" t="s">
        <v>136</v>
      </c>
      <c r="B114" s="101">
        <v>61.47</v>
      </c>
      <c r="C114" s="101">
        <v>62.2</v>
      </c>
      <c r="D114" s="101">
        <f t="shared" si="1"/>
        <v>-0.73000000000000398</v>
      </c>
      <c r="E114" s="6"/>
      <c r="N114" s="6"/>
      <c r="O114" s="6"/>
      <c r="P114" s="6"/>
      <c r="Q114" s="6"/>
    </row>
    <row r="115" spans="1:17">
      <c r="A115" s="101" t="s">
        <v>137</v>
      </c>
      <c r="B115" s="101">
        <v>48.17</v>
      </c>
      <c r="C115" s="101">
        <v>55.32</v>
      </c>
      <c r="D115" s="101">
        <f t="shared" si="1"/>
        <v>-7.1499999999999986</v>
      </c>
      <c r="E115" s="6"/>
      <c r="N115" s="6"/>
      <c r="O115" s="6"/>
      <c r="P115" s="6"/>
      <c r="Q115" s="6"/>
    </row>
    <row r="116" spans="1:17">
      <c r="A116" s="101" t="s">
        <v>138</v>
      </c>
      <c r="B116" s="101">
        <v>72.75</v>
      </c>
      <c r="C116" s="101">
        <v>71.819999999999993</v>
      </c>
      <c r="D116" s="120">
        <f t="shared" si="1"/>
        <v>0.93000000000000682</v>
      </c>
      <c r="E116" s="6"/>
      <c r="N116" s="6"/>
      <c r="O116" s="6"/>
      <c r="P116" s="6"/>
      <c r="Q116" s="6"/>
    </row>
    <row r="117" spans="1:17">
      <c r="A117" s="101" t="s">
        <v>139</v>
      </c>
      <c r="B117" s="101">
        <v>49.53</v>
      </c>
      <c r="C117" s="101">
        <v>48.69</v>
      </c>
      <c r="D117" s="120">
        <f t="shared" si="1"/>
        <v>0.84000000000000341</v>
      </c>
      <c r="E117" s="6"/>
      <c r="N117" s="6"/>
      <c r="O117" s="6"/>
      <c r="P117" s="6"/>
      <c r="Q117" s="6"/>
    </row>
    <row r="118" spans="1:17">
      <c r="A118" s="101" t="s">
        <v>140</v>
      </c>
      <c r="B118" s="101">
        <v>59.37</v>
      </c>
      <c r="C118" s="101">
        <v>57.91</v>
      </c>
      <c r="D118" s="120">
        <f t="shared" si="1"/>
        <v>1.4600000000000009</v>
      </c>
      <c r="E118" s="6"/>
      <c r="N118" s="6"/>
      <c r="O118" s="6"/>
      <c r="P118" s="6"/>
      <c r="Q118" s="6"/>
    </row>
    <row r="119" spans="1:17">
      <c r="A119" s="101" t="s">
        <v>141</v>
      </c>
      <c r="B119" s="101">
        <v>53.04</v>
      </c>
      <c r="C119" s="101">
        <v>49.43</v>
      </c>
      <c r="D119" s="120">
        <f t="shared" si="1"/>
        <v>3.6099999999999994</v>
      </c>
      <c r="E119" s="6"/>
      <c r="N119" s="6"/>
      <c r="O119" s="6"/>
      <c r="P119" s="6"/>
      <c r="Q119" s="6"/>
    </row>
    <row r="120" spans="1:17">
      <c r="A120" s="101" t="s">
        <v>142</v>
      </c>
      <c r="B120" s="101">
        <v>69.44</v>
      </c>
      <c r="C120" s="101">
        <v>69.97</v>
      </c>
      <c r="D120" s="101">
        <f t="shared" si="1"/>
        <v>-0.53000000000000114</v>
      </c>
      <c r="E120" s="6"/>
      <c r="N120" s="6"/>
      <c r="O120" s="6"/>
      <c r="P120" s="6"/>
      <c r="Q120" s="6"/>
    </row>
    <row r="121" spans="1:17">
      <c r="A121" s="101" t="s">
        <v>143</v>
      </c>
      <c r="B121" s="101">
        <v>53.33</v>
      </c>
      <c r="C121" s="101">
        <v>58.55</v>
      </c>
      <c r="D121" s="101">
        <f t="shared" si="1"/>
        <v>-5.2199999999999989</v>
      </c>
      <c r="E121" s="6"/>
      <c r="N121" s="6"/>
      <c r="O121" s="6"/>
      <c r="P121" s="6"/>
      <c r="Q121" s="6"/>
    </row>
    <row r="122" spans="1:17">
      <c r="A122" s="101" t="s">
        <v>144</v>
      </c>
      <c r="B122" s="101">
        <v>85.22</v>
      </c>
      <c r="C122" s="101">
        <v>87.57</v>
      </c>
      <c r="D122" s="101">
        <f t="shared" si="1"/>
        <v>-2.3499999999999943</v>
      </c>
      <c r="E122" s="6"/>
      <c r="N122" s="6"/>
      <c r="O122" s="6"/>
      <c r="P122" s="6"/>
      <c r="Q122" s="6"/>
    </row>
    <row r="123" spans="1:17">
      <c r="A123" s="101" t="s">
        <v>145</v>
      </c>
      <c r="B123" s="101">
        <v>53.61</v>
      </c>
      <c r="C123" s="101">
        <v>51.96</v>
      </c>
      <c r="D123" s="120">
        <f t="shared" si="1"/>
        <v>1.6499999999999986</v>
      </c>
      <c r="E123" s="6"/>
      <c r="N123" s="6"/>
      <c r="O123" s="6"/>
      <c r="P123" s="6"/>
      <c r="Q123" s="6"/>
    </row>
    <row r="124" spans="1:17">
      <c r="A124" s="101" t="s">
        <v>146</v>
      </c>
      <c r="B124" s="101">
        <v>85.81</v>
      </c>
      <c r="C124" s="101">
        <v>84.66</v>
      </c>
      <c r="D124" s="120">
        <f t="shared" si="1"/>
        <v>1.1500000000000057</v>
      </c>
      <c r="E124" s="6"/>
      <c r="N124" s="6"/>
      <c r="O124" s="6"/>
      <c r="P124" s="6"/>
      <c r="Q124" s="6"/>
    </row>
    <row r="125" spans="1:17">
      <c r="A125" s="101" t="s">
        <v>147</v>
      </c>
      <c r="B125" s="101">
        <v>23.84</v>
      </c>
      <c r="C125" s="101">
        <v>25.8</v>
      </c>
      <c r="D125" s="101">
        <f t="shared" si="1"/>
        <v>-1.9600000000000009</v>
      </c>
      <c r="E125" s="6"/>
      <c r="N125" s="6"/>
      <c r="O125" s="6"/>
      <c r="P125" s="6"/>
      <c r="Q125" s="6"/>
    </row>
    <row r="126" spans="1:17">
      <c r="A126" s="101" t="s">
        <v>148</v>
      </c>
      <c r="B126" s="101">
        <v>25.94</v>
      </c>
      <c r="C126" s="101">
        <v>26.7</v>
      </c>
      <c r="D126" s="101">
        <f t="shared" si="1"/>
        <v>-0.75999999999999801</v>
      </c>
      <c r="E126" s="6"/>
      <c r="N126" s="6"/>
      <c r="O126" s="6"/>
      <c r="P126" s="6"/>
      <c r="Q126" s="6"/>
    </row>
    <row r="127" spans="1:17">
      <c r="A127" s="101" t="s">
        <v>149</v>
      </c>
      <c r="B127" s="101">
        <v>9.25</v>
      </c>
      <c r="C127" s="101">
        <v>9.5500000000000007</v>
      </c>
      <c r="D127" s="101">
        <f t="shared" si="1"/>
        <v>-0.30000000000000071</v>
      </c>
      <c r="E127" s="6"/>
      <c r="N127" s="6"/>
      <c r="O127" s="6"/>
      <c r="P127" s="6"/>
      <c r="Q127" s="6"/>
    </row>
    <row r="128" spans="1:17">
      <c r="A128" s="101" t="s">
        <v>150</v>
      </c>
      <c r="B128" s="101">
        <v>65.040000000000006</v>
      </c>
      <c r="C128" s="101">
        <v>60.89</v>
      </c>
      <c r="D128" s="120">
        <f t="shared" si="1"/>
        <v>4.1500000000000057</v>
      </c>
      <c r="E128" s="6"/>
      <c r="N128" s="6"/>
      <c r="O128" s="6"/>
      <c r="P128" s="6"/>
      <c r="Q128" s="6"/>
    </row>
    <row r="129" spans="1:17">
      <c r="A129" s="101" t="s">
        <v>151</v>
      </c>
      <c r="B129" s="101">
        <v>65.73</v>
      </c>
      <c r="C129" s="101">
        <v>56.83</v>
      </c>
      <c r="D129" s="120">
        <f t="shared" si="1"/>
        <v>8.9000000000000057</v>
      </c>
      <c r="E129" s="6"/>
      <c r="N129" s="6"/>
      <c r="O129" s="6"/>
      <c r="P129" s="6"/>
      <c r="Q129" s="6"/>
    </row>
    <row r="130" spans="1:17">
      <c r="A130" s="101" t="s">
        <v>152</v>
      </c>
      <c r="B130" s="101">
        <v>56.49</v>
      </c>
      <c r="C130" s="101">
        <v>60.51</v>
      </c>
      <c r="D130" s="101">
        <f t="shared" ref="D130:D142" si="2">B130-C130</f>
        <v>-4.019999999999996</v>
      </c>
      <c r="E130" s="6"/>
      <c r="N130" s="6"/>
      <c r="O130" s="6"/>
      <c r="P130" s="6"/>
      <c r="Q130" s="6"/>
    </row>
    <row r="131" spans="1:17">
      <c r="A131" s="101" t="s">
        <v>153</v>
      </c>
      <c r="B131" s="101">
        <v>53.57</v>
      </c>
      <c r="C131" s="101">
        <v>52.82</v>
      </c>
      <c r="D131" s="120">
        <f t="shared" si="2"/>
        <v>0.75</v>
      </c>
      <c r="E131" s="6"/>
      <c r="N131" s="6"/>
      <c r="O131" s="6"/>
      <c r="P131" s="6"/>
      <c r="Q131" s="6"/>
    </row>
    <row r="132" spans="1:17">
      <c r="A132" s="101" t="s">
        <v>154</v>
      </c>
      <c r="B132" s="101">
        <v>48.73</v>
      </c>
      <c r="C132" s="101">
        <v>45.25</v>
      </c>
      <c r="D132" s="120">
        <f t="shared" si="2"/>
        <v>3.4799999999999969</v>
      </c>
      <c r="E132" s="6"/>
      <c r="N132" s="6"/>
      <c r="O132" s="6"/>
      <c r="P132" s="6"/>
      <c r="Q132" s="6"/>
    </row>
    <row r="133" spans="1:17">
      <c r="A133" s="101" t="s">
        <v>155</v>
      </c>
      <c r="B133" s="101">
        <v>30.48</v>
      </c>
      <c r="C133" s="101">
        <v>30.27</v>
      </c>
      <c r="D133" s="120">
        <f t="shared" si="2"/>
        <v>0.21000000000000085</v>
      </c>
      <c r="E133" s="6"/>
      <c r="N133" s="6"/>
      <c r="O133" s="6"/>
      <c r="P133" s="6"/>
      <c r="Q133" s="6"/>
    </row>
    <row r="134" spans="1:17">
      <c r="A134" s="101" t="s">
        <v>156</v>
      </c>
      <c r="B134" s="101">
        <v>75.7</v>
      </c>
      <c r="C134" s="101">
        <v>80.25</v>
      </c>
      <c r="D134" s="101">
        <f t="shared" si="2"/>
        <v>-4.5499999999999972</v>
      </c>
      <c r="E134" s="6"/>
      <c r="N134" s="6"/>
      <c r="O134" s="6"/>
      <c r="P134" s="6"/>
      <c r="Q134" s="6"/>
    </row>
    <row r="135" spans="1:17">
      <c r="A135" s="101" t="s">
        <v>157</v>
      </c>
      <c r="B135" s="101">
        <v>48.72</v>
      </c>
      <c r="C135" s="101">
        <v>48.32</v>
      </c>
      <c r="D135" s="120">
        <f t="shared" si="2"/>
        <v>0.39999999999999858</v>
      </c>
      <c r="E135" s="6"/>
      <c r="N135" s="6"/>
      <c r="O135" s="6"/>
      <c r="P135" s="6"/>
      <c r="Q135" s="6"/>
    </row>
    <row r="136" spans="1:17">
      <c r="A136" s="101" t="s">
        <v>158</v>
      </c>
      <c r="B136" s="101">
        <v>43.23</v>
      </c>
      <c r="C136" s="101">
        <v>41.86</v>
      </c>
      <c r="D136" s="120">
        <f t="shared" si="2"/>
        <v>1.3699999999999974</v>
      </c>
      <c r="E136" s="6"/>
      <c r="N136" s="6"/>
      <c r="O136" s="6"/>
      <c r="P136" s="6"/>
      <c r="Q136" s="6"/>
    </row>
    <row r="137" spans="1:17">
      <c r="A137" s="101" t="s">
        <v>159</v>
      </c>
      <c r="B137" s="101">
        <v>91.82</v>
      </c>
      <c r="C137" s="101">
        <v>91.33</v>
      </c>
      <c r="D137" s="120">
        <f t="shared" si="2"/>
        <v>0.48999999999999488</v>
      </c>
      <c r="E137" s="6"/>
      <c r="N137" s="6"/>
      <c r="O137" s="6"/>
      <c r="P137" s="6"/>
      <c r="Q137" s="6"/>
    </row>
    <row r="138" spans="1:17">
      <c r="A138" s="101" t="s">
        <v>160</v>
      </c>
      <c r="B138" s="101">
        <v>45.17</v>
      </c>
      <c r="C138" s="101">
        <v>43.94</v>
      </c>
      <c r="D138" s="120">
        <f t="shared" si="2"/>
        <v>1.230000000000004</v>
      </c>
      <c r="E138" s="6"/>
      <c r="N138" s="6"/>
      <c r="O138" s="6"/>
      <c r="P138" s="6"/>
      <c r="Q138" s="6"/>
    </row>
    <row r="139" spans="1:17">
      <c r="A139" s="101" t="s">
        <v>161</v>
      </c>
      <c r="B139" s="101">
        <v>66.180000000000007</v>
      </c>
      <c r="C139" s="101">
        <v>62.71</v>
      </c>
      <c r="D139" s="120">
        <f t="shared" si="2"/>
        <v>3.470000000000006</v>
      </c>
      <c r="E139" s="6"/>
      <c r="N139" s="6"/>
      <c r="O139" s="6"/>
      <c r="P139" s="6"/>
      <c r="Q139" s="6"/>
    </row>
    <row r="140" spans="1:17">
      <c r="A140" s="101" t="s">
        <v>162</v>
      </c>
      <c r="B140" s="101">
        <v>65.77</v>
      </c>
      <c r="C140" s="101">
        <v>68.36</v>
      </c>
      <c r="D140" s="101">
        <f t="shared" si="2"/>
        <v>-2.5900000000000034</v>
      </c>
      <c r="E140" s="6"/>
      <c r="N140" s="6"/>
      <c r="O140" s="6"/>
      <c r="P140" s="6"/>
      <c r="Q140" s="6"/>
    </row>
    <row r="141" spans="1:17">
      <c r="A141" s="101" t="s">
        <v>163</v>
      </c>
      <c r="B141" s="101">
        <v>76.87</v>
      </c>
      <c r="C141" s="101">
        <v>75.5</v>
      </c>
      <c r="D141" s="120">
        <f t="shared" si="2"/>
        <v>1.3700000000000045</v>
      </c>
      <c r="E141" s="6"/>
      <c r="N141" s="6"/>
      <c r="O141" s="6"/>
      <c r="P141" s="6"/>
      <c r="Q141" s="6"/>
    </row>
    <row r="142" spans="1:17">
      <c r="A142" s="101" t="s">
        <v>164</v>
      </c>
      <c r="B142" s="101">
        <v>60.93</v>
      </c>
      <c r="C142" s="101">
        <v>60.98</v>
      </c>
      <c r="D142" s="101">
        <f t="shared" si="2"/>
        <v>-4.9999999999997158E-2</v>
      </c>
      <c r="E142" s="6"/>
      <c r="N142" s="6"/>
      <c r="O142" s="6"/>
      <c r="P142" s="6"/>
      <c r="Q142" s="6"/>
    </row>
    <row r="143" spans="1:17">
      <c r="A143" s="121" t="s">
        <v>20</v>
      </c>
      <c r="B143" s="122">
        <f>AVERAGE(B2:B142)</f>
        <v>29.397375886524813</v>
      </c>
      <c r="C143" s="122">
        <f>AVERAGE(C2:C142)</f>
        <v>28.277446808510646</v>
      </c>
      <c r="D143" s="123">
        <f>AVERAGE(D2:D142)</f>
        <v>1.1199290780141846</v>
      </c>
      <c r="E143" s="6"/>
      <c r="N143" s="6"/>
      <c r="O143" s="6"/>
      <c r="P143" s="6"/>
      <c r="Q143" s="6"/>
    </row>
    <row r="144" spans="1:17">
      <c r="E144" s="6"/>
      <c r="N144" s="6"/>
      <c r="O144" s="6"/>
      <c r="P144" s="6"/>
      <c r="Q144" s="6"/>
    </row>
    <row r="145" spans="14:17">
      <c r="N145" s="6"/>
      <c r="O145" s="6"/>
      <c r="P145" s="6"/>
      <c r="Q145" s="6"/>
    </row>
    <row r="146" spans="14:17">
      <c r="N146" s="6"/>
      <c r="O146" s="6"/>
      <c r="P146" s="6"/>
      <c r="Q146" s="6"/>
    </row>
    <row r="147" spans="14:17">
      <c r="N147" s="6"/>
      <c r="O147" s="6"/>
      <c r="P147" s="6"/>
      <c r="Q147" s="6"/>
    </row>
    <row r="148" spans="14:17">
      <c r="N148" s="6"/>
      <c r="O148" s="6"/>
      <c r="P148" s="6"/>
      <c r="Q148" s="6"/>
    </row>
    <row r="149" spans="14:17">
      <c r="N149" s="6"/>
      <c r="O149" s="6"/>
      <c r="P149" s="6"/>
      <c r="Q149" s="6"/>
    </row>
    <row r="150" spans="14:17">
      <c r="N150" s="6"/>
      <c r="O150" s="6"/>
      <c r="P150" s="6"/>
      <c r="Q150" s="6"/>
    </row>
    <row r="151" spans="14:17">
      <c r="N151" s="6"/>
      <c r="O151" s="6"/>
      <c r="P151" s="6"/>
      <c r="Q151" s="6"/>
    </row>
    <row r="152" spans="14:17">
      <c r="N152" s="6"/>
      <c r="O152" s="6"/>
      <c r="P152" s="6"/>
      <c r="Q152" s="6"/>
    </row>
    <row r="153" spans="14:17">
      <c r="N153" s="6"/>
      <c r="O153" s="6"/>
      <c r="P153" s="6"/>
      <c r="Q153" s="6"/>
    </row>
    <row r="154" spans="14:17">
      <c r="N154" s="6"/>
      <c r="O154" s="6"/>
      <c r="P154" s="6"/>
      <c r="Q154" s="6"/>
    </row>
    <row r="155" spans="14:17">
      <c r="N155" s="6"/>
      <c r="O155" s="6"/>
      <c r="P155" s="6"/>
      <c r="Q155" s="6"/>
    </row>
    <row r="156" spans="14:17">
      <c r="N156" s="6"/>
      <c r="O156" s="6"/>
      <c r="P156" s="6"/>
      <c r="Q156" s="6"/>
    </row>
    <row r="157" spans="14:17">
      <c r="N157" s="6"/>
      <c r="O157" s="6"/>
      <c r="P157" s="6"/>
      <c r="Q157" s="6"/>
    </row>
    <row r="158" spans="14:17">
      <c r="N158" s="6"/>
      <c r="O158" s="6"/>
      <c r="P158" s="6"/>
      <c r="Q158" s="6"/>
    </row>
    <row r="159" spans="14:17">
      <c r="N159" s="6"/>
      <c r="O159" s="6"/>
      <c r="P159" s="6"/>
      <c r="Q159" s="6"/>
    </row>
    <row r="160" spans="14:17">
      <c r="N160" s="6"/>
      <c r="O160" s="6"/>
      <c r="P160" s="6"/>
      <c r="Q160" s="6"/>
    </row>
    <row r="161" spans="14:17">
      <c r="N161" s="6"/>
      <c r="O161" s="6"/>
      <c r="P161" s="6"/>
      <c r="Q161" s="6"/>
    </row>
    <row r="162" spans="14:17">
      <c r="N162" s="6"/>
      <c r="O162" s="6"/>
      <c r="P162" s="6"/>
      <c r="Q162" s="6"/>
    </row>
    <row r="163" spans="14:17">
      <c r="N163" s="6"/>
      <c r="O163" s="6"/>
      <c r="P163" s="6"/>
      <c r="Q163" s="6"/>
    </row>
    <row r="164" spans="14:17">
      <c r="N164" s="6"/>
      <c r="O164" s="6"/>
      <c r="P164" s="6"/>
      <c r="Q164" s="6"/>
    </row>
    <row r="165" spans="14:17">
      <c r="N165" s="6"/>
      <c r="O165" s="6"/>
      <c r="P165" s="6"/>
      <c r="Q165" s="6"/>
    </row>
    <row r="166" spans="14:17">
      <c r="N166" s="6"/>
      <c r="O166" s="6"/>
      <c r="P166" s="6"/>
      <c r="Q166" s="6"/>
    </row>
    <row r="167" spans="14:17">
      <c r="N167" s="6"/>
      <c r="O167" s="6"/>
      <c r="P167" s="6"/>
      <c r="Q167" s="6"/>
    </row>
    <row r="168" spans="14:17">
      <c r="N168" s="6"/>
      <c r="O168" s="6"/>
      <c r="P168" s="6"/>
      <c r="Q168" s="6"/>
    </row>
    <row r="169" spans="14:17">
      <c r="N169" s="6"/>
      <c r="O169" s="6"/>
      <c r="P169" s="6"/>
      <c r="Q169" s="6"/>
    </row>
    <row r="170" spans="14:17">
      <c r="N170" s="6"/>
      <c r="O170" s="6"/>
      <c r="P170" s="6"/>
      <c r="Q170" s="6"/>
    </row>
    <row r="171" spans="14:17">
      <c r="N171" s="6"/>
      <c r="O171" s="6"/>
      <c r="P171" s="6"/>
      <c r="Q171" s="6"/>
    </row>
    <row r="172" spans="14:17">
      <c r="N172" s="6"/>
      <c r="O172" s="6"/>
      <c r="P172" s="6"/>
      <c r="Q172" s="6"/>
    </row>
    <row r="173" spans="14:17">
      <c r="N173" s="6"/>
      <c r="O173" s="6"/>
      <c r="P173" s="6"/>
      <c r="Q173" s="6"/>
    </row>
    <row r="174" spans="14:17">
      <c r="N174" s="6"/>
      <c r="O174" s="6"/>
      <c r="P174" s="6"/>
      <c r="Q174" s="6"/>
    </row>
    <row r="175" spans="14:17">
      <c r="N175" s="6"/>
      <c r="O175" s="6"/>
      <c r="P175" s="6"/>
      <c r="Q175" s="6"/>
    </row>
    <row r="176" spans="14:17">
      <c r="N176" s="6"/>
      <c r="O176" s="6"/>
      <c r="P176" s="6"/>
      <c r="Q176" s="6"/>
    </row>
    <row r="177" spans="14:17">
      <c r="N177" s="6"/>
      <c r="O177" s="6"/>
      <c r="P177" s="6"/>
      <c r="Q177" s="6"/>
    </row>
    <row r="178" spans="14:17">
      <c r="N178" s="6"/>
      <c r="O178" s="6"/>
      <c r="P178" s="6"/>
      <c r="Q178" s="6"/>
    </row>
    <row r="179" spans="14:17">
      <c r="N179" s="6"/>
      <c r="O179" s="6"/>
      <c r="P179" s="6"/>
      <c r="Q179" s="6"/>
    </row>
    <row r="180" spans="14:17">
      <c r="N180" s="6"/>
      <c r="O180" s="6"/>
      <c r="P180" s="6"/>
      <c r="Q180" s="6"/>
    </row>
    <row r="181" spans="14:17">
      <c r="N181" s="6"/>
      <c r="O181" s="6"/>
      <c r="P181" s="6"/>
      <c r="Q181" s="6"/>
    </row>
    <row r="182" spans="14:17">
      <c r="N182" s="6"/>
      <c r="O182" s="6"/>
      <c r="P182" s="6"/>
      <c r="Q182" s="6"/>
    </row>
    <row r="183" spans="14:17">
      <c r="N183" s="6"/>
      <c r="O183" s="6"/>
      <c r="P183" s="6"/>
      <c r="Q183" s="6"/>
    </row>
    <row r="184" spans="14:17">
      <c r="N184" s="6"/>
      <c r="O184" s="6"/>
      <c r="P184" s="6"/>
      <c r="Q184" s="6"/>
    </row>
    <row r="185" spans="14:17">
      <c r="N185" s="6"/>
      <c r="O185" s="6"/>
      <c r="P185" s="6"/>
      <c r="Q185" s="6"/>
    </row>
    <row r="186" spans="14:17">
      <c r="N186" s="6"/>
      <c r="O186" s="6"/>
      <c r="P186" s="6"/>
      <c r="Q186" s="6"/>
    </row>
    <row r="187" spans="14:17">
      <c r="N187" s="6"/>
      <c r="O187" s="6"/>
      <c r="P187" s="6"/>
      <c r="Q187" s="6"/>
    </row>
    <row r="188" spans="14:17">
      <c r="N188" s="6"/>
      <c r="O188" s="6"/>
      <c r="P188" s="6"/>
      <c r="Q188" s="6"/>
    </row>
    <row r="189" spans="14:17">
      <c r="N189" s="6"/>
      <c r="O189" s="6"/>
      <c r="P189" s="6"/>
      <c r="Q189" s="6"/>
    </row>
    <row r="190" spans="14:17">
      <c r="N190" s="6"/>
      <c r="O190" s="6"/>
      <c r="P190" s="6"/>
      <c r="Q190" s="6"/>
    </row>
    <row r="191" spans="14:17">
      <c r="N191" s="6"/>
      <c r="O191" s="6"/>
      <c r="P191" s="6"/>
      <c r="Q191" s="6"/>
    </row>
    <row r="192" spans="14:17">
      <c r="N192" s="6"/>
      <c r="O192" s="6"/>
      <c r="P192" s="6"/>
      <c r="Q192" s="6"/>
    </row>
    <row r="193" spans="14:17">
      <c r="N193" s="6"/>
      <c r="O193" s="6"/>
      <c r="P193" s="6"/>
      <c r="Q193" s="6"/>
    </row>
    <row r="194" spans="14:17">
      <c r="N194" s="6"/>
      <c r="O194" s="6"/>
      <c r="P194" s="6"/>
      <c r="Q194" s="6"/>
    </row>
    <row r="195" spans="14:17">
      <c r="N195" s="6"/>
      <c r="O195" s="6"/>
      <c r="P195" s="6"/>
      <c r="Q195" s="6"/>
    </row>
    <row r="196" spans="14:17">
      <c r="N196" s="6"/>
      <c r="O196" s="6"/>
      <c r="P196" s="6"/>
      <c r="Q196" s="6"/>
    </row>
    <row r="197" spans="14:17">
      <c r="N197" s="6"/>
      <c r="O197" s="6"/>
      <c r="P197" s="6"/>
      <c r="Q197" s="6"/>
    </row>
    <row r="198" spans="14:17">
      <c r="N198" s="6"/>
      <c r="O198" s="6"/>
      <c r="P198" s="6"/>
      <c r="Q198" s="6"/>
    </row>
    <row r="199" spans="14:17">
      <c r="N199" s="6"/>
      <c r="O199" s="6"/>
      <c r="P199" s="6"/>
      <c r="Q199" s="6"/>
    </row>
    <row r="200" spans="14:17">
      <c r="N200" s="6"/>
      <c r="O200" s="6"/>
      <c r="P200" s="6"/>
      <c r="Q200" s="6"/>
    </row>
    <row r="201" spans="14:17">
      <c r="N201" s="6"/>
      <c r="O201" s="6"/>
      <c r="P201" s="6"/>
      <c r="Q201" s="6"/>
    </row>
    <row r="202" spans="14:17">
      <c r="N202" s="6"/>
      <c r="O202" s="6"/>
      <c r="P202" s="6"/>
      <c r="Q202" s="6"/>
    </row>
    <row r="203" spans="14:17">
      <c r="N203" s="6"/>
      <c r="O203" s="6"/>
      <c r="P203" s="6"/>
      <c r="Q203" s="6"/>
    </row>
    <row r="204" spans="14:17">
      <c r="N204" s="6"/>
      <c r="O204" s="6"/>
      <c r="P204" s="6"/>
      <c r="Q204" s="6"/>
    </row>
    <row r="205" spans="14:17">
      <c r="N205" s="6"/>
      <c r="O205" s="6"/>
      <c r="P205" s="6"/>
      <c r="Q205" s="6"/>
    </row>
    <row r="206" spans="14:17">
      <c r="N206" s="6"/>
      <c r="O206" s="6"/>
      <c r="P206" s="6"/>
      <c r="Q206" s="6"/>
    </row>
    <row r="207" spans="14:17">
      <c r="N207" s="6"/>
      <c r="O207" s="6"/>
      <c r="P207" s="6"/>
      <c r="Q207" s="6"/>
    </row>
    <row r="208" spans="14:17">
      <c r="N208" s="6"/>
      <c r="O208" s="6"/>
      <c r="P208" s="6"/>
      <c r="Q208" s="6"/>
    </row>
    <row r="209" spans="14:17">
      <c r="N209" s="6"/>
      <c r="O209" s="6"/>
      <c r="P209" s="6"/>
      <c r="Q209" s="6"/>
    </row>
    <row r="210" spans="14:17">
      <c r="N210" s="6"/>
      <c r="O210" s="6"/>
      <c r="P210" s="6"/>
      <c r="Q210" s="6"/>
    </row>
    <row r="211" spans="14:17">
      <c r="N211" s="6"/>
      <c r="O211" s="6"/>
      <c r="P211" s="6"/>
      <c r="Q211" s="6"/>
    </row>
    <row r="212" spans="14:17">
      <c r="N212" s="6"/>
      <c r="O212" s="6"/>
      <c r="P212" s="6"/>
      <c r="Q212" s="6"/>
    </row>
    <row r="213" spans="14:17">
      <c r="N213" s="6"/>
      <c r="O213" s="6"/>
      <c r="P213" s="6"/>
      <c r="Q213" s="6"/>
    </row>
    <row r="214" spans="14:17">
      <c r="N214" s="6"/>
      <c r="O214" s="6"/>
      <c r="P214" s="6"/>
      <c r="Q214" s="6"/>
    </row>
    <row r="215" spans="14:17">
      <c r="N215" s="6"/>
      <c r="O215" s="6"/>
      <c r="P215" s="6"/>
      <c r="Q215" s="6"/>
    </row>
    <row r="216" spans="14:17">
      <c r="N216" s="6"/>
      <c r="O216" s="6"/>
      <c r="P216" s="6"/>
      <c r="Q216" s="6"/>
    </row>
    <row r="217" spans="14:17">
      <c r="N217" s="6"/>
      <c r="O217" s="6"/>
      <c r="P217" s="6"/>
      <c r="Q217" s="6"/>
    </row>
    <row r="218" spans="14:17">
      <c r="N218" s="6"/>
      <c r="O218" s="6"/>
      <c r="P218" s="6"/>
      <c r="Q218" s="6"/>
    </row>
    <row r="219" spans="14:17">
      <c r="N219" s="6"/>
      <c r="O219" s="6"/>
      <c r="P219" s="6"/>
      <c r="Q219" s="6"/>
    </row>
    <row r="220" spans="14:17">
      <c r="N220" s="6"/>
      <c r="O220" s="6"/>
      <c r="P220" s="6"/>
      <c r="Q220" s="6"/>
    </row>
    <row r="221" spans="14:17">
      <c r="N221" s="6"/>
      <c r="O221" s="6"/>
      <c r="P221" s="6"/>
      <c r="Q221" s="6"/>
    </row>
    <row r="222" spans="14:17">
      <c r="N222" s="6"/>
      <c r="O222" s="6"/>
      <c r="P222" s="6"/>
      <c r="Q222" s="6"/>
    </row>
    <row r="223" spans="14:17">
      <c r="N223" s="6"/>
      <c r="O223" s="6"/>
      <c r="P223" s="6"/>
      <c r="Q223" s="6"/>
    </row>
    <row r="224" spans="14:17">
      <c r="N224" s="6"/>
      <c r="O224" s="6"/>
      <c r="P224" s="6"/>
      <c r="Q224" s="6"/>
    </row>
    <row r="225" spans="14:17">
      <c r="N225" s="6"/>
      <c r="O225" s="6"/>
      <c r="P225" s="6"/>
      <c r="Q225" s="6"/>
    </row>
    <row r="226" spans="14:17">
      <c r="N226" s="6"/>
      <c r="O226" s="6"/>
      <c r="P226" s="6"/>
      <c r="Q226" s="6"/>
    </row>
    <row r="227" spans="14:17">
      <c r="N227" s="6"/>
      <c r="O227" s="6"/>
      <c r="P227" s="6"/>
      <c r="Q227" s="6"/>
    </row>
    <row r="228" spans="14:17">
      <c r="N228" s="6"/>
      <c r="O228" s="6"/>
      <c r="P228" s="6"/>
      <c r="Q228" s="6"/>
    </row>
    <row r="229" spans="14:17">
      <c r="N229" s="6"/>
      <c r="O229" s="6"/>
      <c r="P229" s="6"/>
      <c r="Q229" s="6"/>
    </row>
    <row r="230" spans="14:17">
      <c r="N230" s="6"/>
      <c r="O230" s="6"/>
      <c r="P230" s="6"/>
      <c r="Q230" s="6"/>
    </row>
    <row r="231" spans="14:17">
      <c r="N231" s="6"/>
      <c r="O231" s="6"/>
      <c r="P231" s="6"/>
      <c r="Q231" s="6"/>
    </row>
    <row r="232" spans="14:17">
      <c r="N232" s="6"/>
      <c r="O232" s="6"/>
      <c r="P232" s="6"/>
      <c r="Q232" s="6"/>
    </row>
    <row r="233" spans="14:17">
      <c r="N233" s="6"/>
      <c r="O233" s="6"/>
      <c r="P233" s="6"/>
      <c r="Q233" s="6"/>
    </row>
    <row r="234" spans="14:17">
      <c r="N234" s="6"/>
      <c r="O234" s="6"/>
      <c r="P234" s="6"/>
      <c r="Q234" s="6"/>
    </row>
    <row r="235" spans="14:17">
      <c r="N235" s="6"/>
      <c r="O235" s="6"/>
      <c r="P235" s="6"/>
      <c r="Q235" s="6"/>
    </row>
    <row r="236" spans="14:17">
      <c r="N236" s="6"/>
      <c r="O236" s="6"/>
      <c r="P236" s="6"/>
      <c r="Q236" s="6"/>
    </row>
    <row r="237" spans="14:17">
      <c r="N237" s="6"/>
      <c r="O237" s="6"/>
      <c r="P237" s="6"/>
      <c r="Q237" s="6"/>
    </row>
    <row r="238" spans="14:17">
      <c r="N238" s="6"/>
      <c r="O238" s="6"/>
      <c r="P238" s="6"/>
      <c r="Q238" s="6"/>
    </row>
    <row r="239" spans="14:17">
      <c r="N239" s="6"/>
      <c r="O239" s="6"/>
      <c r="P239" s="6"/>
      <c r="Q239" s="6"/>
    </row>
    <row r="240" spans="14:17">
      <c r="N240" s="6"/>
      <c r="O240" s="6"/>
      <c r="P240" s="6"/>
      <c r="Q240" s="6"/>
    </row>
    <row r="241" spans="14:17">
      <c r="N241" s="6"/>
      <c r="O241" s="6"/>
      <c r="P241" s="6"/>
      <c r="Q241" s="6"/>
    </row>
    <row r="242" spans="14:17">
      <c r="N242" s="6"/>
      <c r="O242" s="6"/>
      <c r="P242" s="6"/>
      <c r="Q242" s="6"/>
    </row>
    <row r="243" spans="14:17">
      <c r="N243" s="6"/>
      <c r="O243" s="6"/>
      <c r="P243" s="6"/>
      <c r="Q243" s="6"/>
    </row>
    <row r="244" spans="14:17">
      <c r="N244" s="6"/>
      <c r="O244" s="6"/>
      <c r="P244" s="6"/>
      <c r="Q244" s="6"/>
    </row>
    <row r="245" spans="14:17">
      <c r="N245" s="6"/>
      <c r="O245" s="6"/>
      <c r="P245" s="6"/>
      <c r="Q245" s="6"/>
    </row>
    <row r="246" spans="14:17">
      <c r="N246" s="6"/>
      <c r="O246" s="6"/>
      <c r="P246" s="6"/>
      <c r="Q246" s="6"/>
    </row>
    <row r="247" spans="14:17">
      <c r="N247" s="6"/>
      <c r="O247" s="6"/>
      <c r="P247" s="6"/>
      <c r="Q247" s="6"/>
    </row>
    <row r="248" spans="14:17">
      <c r="N248" s="6"/>
      <c r="O248" s="6"/>
      <c r="P248" s="6"/>
      <c r="Q248" s="6"/>
    </row>
    <row r="249" spans="14:17">
      <c r="N249" s="6"/>
      <c r="O249" s="6"/>
      <c r="P249" s="6"/>
      <c r="Q249" s="6"/>
    </row>
    <row r="250" spans="14:17">
      <c r="N250" s="6"/>
      <c r="O250" s="6"/>
      <c r="P250" s="6"/>
      <c r="Q250" s="6"/>
    </row>
    <row r="251" spans="14:17">
      <c r="N251" s="6"/>
      <c r="O251" s="6"/>
      <c r="P251" s="6"/>
      <c r="Q251" s="6"/>
    </row>
    <row r="252" spans="14:17">
      <c r="N252" s="6"/>
      <c r="O252" s="6"/>
      <c r="P252" s="6"/>
      <c r="Q252" s="6"/>
    </row>
    <row r="253" spans="14:17">
      <c r="N253" s="6"/>
      <c r="O253" s="6"/>
      <c r="P253" s="6"/>
      <c r="Q253" s="6"/>
    </row>
    <row r="254" spans="14:17">
      <c r="N254" s="6"/>
      <c r="O254" s="6"/>
      <c r="P254" s="6"/>
      <c r="Q254" s="6"/>
    </row>
    <row r="255" spans="14:17">
      <c r="N255" s="6"/>
      <c r="O255" s="6"/>
      <c r="P255" s="6"/>
      <c r="Q255" s="6"/>
    </row>
    <row r="256" spans="14:17">
      <c r="N256" s="6"/>
      <c r="O256" s="6"/>
      <c r="P256" s="6"/>
      <c r="Q256" s="6"/>
    </row>
    <row r="257" spans="14:17">
      <c r="N257" s="6"/>
      <c r="O257" s="6"/>
      <c r="P257" s="6"/>
      <c r="Q257" s="6"/>
    </row>
    <row r="258" spans="14:17">
      <c r="N258" s="6"/>
      <c r="O258" s="6"/>
      <c r="P258" s="6"/>
      <c r="Q258" s="6"/>
    </row>
    <row r="259" spans="14:17">
      <c r="N259" s="6"/>
      <c r="O259" s="6"/>
      <c r="P259" s="6"/>
      <c r="Q259" s="6"/>
    </row>
    <row r="260" spans="14:17">
      <c r="N260" s="6"/>
      <c r="O260" s="6"/>
      <c r="P260" s="6"/>
      <c r="Q260" s="6"/>
    </row>
    <row r="261" spans="14:17">
      <c r="N261" s="6"/>
      <c r="O261" s="6"/>
      <c r="P261" s="6"/>
      <c r="Q261" s="6"/>
    </row>
    <row r="262" spans="14:17">
      <c r="N262" s="6"/>
      <c r="O262" s="6"/>
      <c r="P262" s="6"/>
      <c r="Q262" s="6"/>
    </row>
    <row r="263" spans="14:17">
      <c r="N263" s="6"/>
      <c r="O263" s="6"/>
      <c r="P263" s="6"/>
      <c r="Q263" s="6"/>
    </row>
    <row r="264" spans="14:17">
      <c r="N264" s="6"/>
      <c r="O264" s="6"/>
      <c r="P264" s="6"/>
      <c r="Q264" s="6"/>
    </row>
    <row r="265" spans="14:17">
      <c r="N265" s="6"/>
      <c r="O265" s="6"/>
      <c r="P265" s="6"/>
      <c r="Q265" s="6"/>
    </row>
    <row r="266" spans="14:17">
      <c r="N266" s="6"/>
      <c r="O266" s="6"/>
      <c r="P266" s="6"/>
      <c r="Q266" s="6"/>
    </row>
    <row r="267" spans="14:17">
      <c r="N267" s="6"/>
      <c r="O267" s="6"/>
      <c r="P267" s="6"/>
      <c r="Q267" s="6"/>
    </row>
    <row r="268" spans="14:17">
      <c r="N268" s="6"/>
      <c r="O268" s="6"/>
      <c r="P268" s="6"/>
      <c r="Q268" s="6"/>
    </row>
    <row r="269" spans="14:17">
      <c r="N269" s="6"/>
      <c r="O269" s="6"/>
      <c r="P269" s="6"/>
      <c r="Q269" s="6"/>
    </row>
    <row r="270" spans="14:17">
      <c r="N270" s="6"/>
      <c r="O270" s="6"/>
      <c r="P270" s="6"/>
      <c r="Q270" s="6"/>
    </row>
    <row r="271" spans="14:17">
      <c r="N271" s="6"/>
      <c r="O271" s="6"/>
      <c r="P271" s="6"/>
      <c r="Q271" s="6"/>
    </row>
    <row r="272" spans="14:17">
      <c r="N272" s="6"/>
      <c r="O272" s="6"/>
      <c r="P272" s="6"/>
      <c r="Q272" s="6"/>
    </row>
    <row r="273" spans="14:17">
      <c r="N273" s="6"/>
      <c r="O273" s="6"/>
      <c r="P273" s="6"/>
      <c r="Q273" s="6"/>
    </row>
    <row r="274" spans="14:17">
      <c r="N274" s="6"/>
      <c r="O274" s="6"/>
      <c r="P274" s="6"/>
      <c r="Q274" s="6"/>
    </row>
    <row r="275" spans="14:17">
      <c r="N275" s="6"/>
      <c r="O275" s="6"/>
      <c r="P275" s="6"/>
      <c r="Q275" s="6"/>
    </row>
    <row r="276" spans="14:17">
      <c r="N276" s="6"/>
      <c r="O276" s="6"/>
      <c r="P276" s="6"/>
      <c r="Q276" s="6"/>
    </row>
    <row r="277" spans="14:17">
      <c r="N277" s="6"/>
      <c r="O277" s="6"/>
      <c r="P277" s="6"/>
      <c r="Q277" s="6"/>
    </row>
    <row r="278" spans="14:17">
      <c r="N278" s="6"/>
      <c r="O278" s="6"/>
      <c r="P278" s="6"/>
      <c r="Q278" s="6"/>
    </row>
    <row r="279" spans="14:17">
      <c r="N279" s="6"/>
      <c r="O279" s="6"/>
      <c r="P279" s="6"/>
      <c r="Q279" s="6"/>
    </row>
    <row r="280" spans="14:17">
      <c r="N280" s="6"/>
      <c r="O280" s="6"/>
      <c r="P280" s="6"/>
      <c r="Q280" s="6"/>
    </row>
    <row r="281" spans="14:17">
      <c r="N281" s="6"/>
      <c r="O281" s="6"/>
      <c r="P281" s="6"/>
      <c r="Q281" s="6"/>
    </row>
    <row r="282" spans="14:17">
      <c r="N282" s="6"/>
      <c r="O282" s="6"/>
      <c r="P282" s="6"/>
      <c r="Q282" s="6"/>
    </row>
    <row r="283" spans="14:17">
      <c r="N283" s="6"/>
      <c r="O283" s="6"/>
      <c r="P283" s="6"/>
      <c r="Q283" s="6"/>
    </row>
    <row r="284" spans="14:17">
      <c r="N284" s="6"/>
      <c r="O284" s="6"/>
      <c r="P284" s="6"/>
      <c r="Q284" s="6"/>
    </row>
    <row r="285" spans="14:17">
      <c r="N285" s="6"/>
      <c r="O285" s="6"/>
      <c r="P285" s="6"/>
      <c r="Q285" s="6"/>
    </row>
    <row r="286" spans="14:17">
      <c r="N286" s="6"/>
      <c r="O286" s="6"/>
      <c r="P286" s="6"/>
      <c r="Q286" s="6"/>
    </row>
    <row r="287" spans="14:17">
      <c r="N287" s="6"/>
      <c r="O287" s="6"/>
      <c r="P287" s="6"/>
      <c r="Q287" s="6"/>
    </row>
    <row r="288" spans="14:17">
      <c r="N288" s="6"/>
      <c r="O288" s="6"/>
      <c r="P288" s="6"/>
      <c r="Q288" s="6"/>
    </row>
    <row r="289" spans="14:17">
      <c r="N289" s="6"/>
      <c r="O289" s="6"/>
      <c r="P289" s="6"/>
      <c r="Q289" s="6"/>
    </row>
    <row r="290" spans="14:17">
      <c r="N290" s="6"/>
      <c r="O290" s="6"/>
      <c r="P290" s="6"/>
      <c r="Q290" s="6"/>
    </row>
    <row r="291" spans="14:17">
      <c r="N291" s="6"/>
      <c r="O291" s="6"/>
      <c r="P291" s="6"/>
      <c r="Q291" s="6"/>
    </row>
    <row r="292" spans="14:17">
      <c r="N292" s="6"/>
      <c r="O292" s="6"/>
      <c r="P292" s="6"/>
      <c r="Q292" s="6"/>
    </row>
    <row r="293" spans="14:17">
      <c r="N293" s="6"/>
      <c r="O293" s="6"/>
      <c r="P293" s="6"/>
      <c r="Q293" s="6"/>
    </row>
    <row r="294" spans="14:17">
      <c r="N294" s="6"/>
      <c r="O294" s="6"/>
      <c r="P294" s="6"/>
      <c r="Q294" s="6"/>
    </row>
    <row r="295" spans="14:17">
      <c r="N295" s="6"/>
      <c r="O295" s="6"/>
      <c r="P295" s="6"/>
      <c r="Q295" s="6"/>
    </row>
    <row r="296" spans="14:17">
      <c r="N296" s="6"/>
      <c r="O296" s="6"/>
      <c r="P296" s="6"/>
      <c r="Q296" s="6"/>
    </row>
    <row r="297" spans="14:17">
      <c r="N297" s="6"/>
      <c r="O297" s="6"/>
      <c r="P297" s="6"/>
      <c r="Q297" s="6"/>
    </row>
    <row r="298" spans="14:17">
      <c r="N298" s="6"/>
      <c r="O298" s="6"/>
      <c r="P298" s="6"/>
      <c r="Q298" s="6"/>
    </row>
    <row r="299" spans="14:17">
      <c r="N299" s="6"/>
      <c r="O299" s="6"/>
      <c r="P299" s="6"/>
      <c r="Q299" s="6"/>
    </row>
    <row r="300" spans="14:17">
      <c r="N300" s="6"/>
      <c r="O300" s="6"/>
      <c r="P300" s="6"/>
      <c r="Q300" s="6"/>
    </row>
    <row r="301" spans="14:17">
      <c r="N301" s="6"/>
      <c r="O301" s="6"/>
      <c r="P301" s="6"/>
      <c r="Q301" s="6"/>
    </row>
    <row r="302" spans="14:17">
      <c r="N302" s="6"/>
      <c r="O302" s="6"/>
      <c r="P302" s="6"/>
      <c r="Q302" s="6"/>
    </row>
    <row r="303" spans="14:17">
      <c r="N303" s="6"/>
      <c r="O303" s="6"/>
      <c r="P303" s="6"/>
      <c r="Q303" s="6"/>
    </row>
    <row r="304" spans="14:17">
      <c r="N304" s="6"/>
      <c r="O304" s="6"/>
      <c r="P304" s="6"/>
      <c r="Q304" s="6"/>
    </row>
    <row r="305" spans="14:17">
      <c r="N305" s="6"/>
      <c r="O305" s="6"/>
      <c r="P305" s="6"/>
      <c r="Q305" s="6"/>
    </row>
    <row r="306" spans="14:17">
      <c r="N306" s="6"/>
      <c r="O306" s="6"/>
      <c r="P306" s="6"/>
      <c r="Q306" s="6"/>
    </row>
    <row r="307" spans="14:17">
      <c r="N307" s="6"/>
      <c r="O307" s="6"/>
      <c r="P307" s="6"/>
      <c r="Q307" s="6"/>
    </row>
    <row r="308" spans="14:17">
      <c r="N308" s="6"/>
      <c r="O308" s="6"/>
      <c r="P308" s="6"/>
      <c r="Q308" s="6"/>
    </row>
    <row r="309" spans="14:17">
      <c r="N309" s="6"/>
      <c r="O309" s="6"/>
      <c r="P309" s="6"/>
      <c r="Q309" s="6"/>
    </row>
    <row r="310" spans="14:17">
      <c r="N310" s="6"/>
      <c r="O310" s="6"/>
      <c r="P310" s="6"/>
      <c r="Q310" s="6"/>
    </row>
    <row r="311" spans="14:17">
      <c r="N311" s="6"/>
      <c r="O311" s="6"/>
      <c r="P311" s="6"/>
      <c r="Q311" s="6"/>
    </row>
    <row r="312" spans="14:17">
      <c r="N312" s="6"/>
      <c r="O312" s="6"/>
      <c r="P312" s="6"/>
      <c r="Q312" s="6"/>
    </row>
    <row r="313" spans="14:17">
      <c r="N313" s="6"/>
      <c r="O313" s="6"/>
      <c r="P313" s="6"/>
      <c r="Q313" s="6"/>
    </row>
    <row r="314" spans="14:17">
      <c r="N314" s="6"/>
      <c r="O314" s="6"/>
      <c r="P314" s="6"/>
      <c r="Q314" s="6"/>
    </row>
    <row r="315" spans="14:17">
      <c r="N315" s="6"/>
      <c r="O315" s="6"/>
      <c r="P315" s="6"/>
      <c r="Q315" s="6"/>
    </row>
    <row r="316" spans="14:17">
      <c r="N316" s="6"/>
      <c r="O316" s="6"/>
      <c r="P316" s="6"/>
      <c r="Q316" s="6"/>
    </row>
    <row r="317" spans="14:17">
      <c r="N317" s="6"/>
      <c r="O317" s="6"/>
      <c r="P317" s="6"/>
      <c r="Q317" s="6"/>
    </row>
    <row r="318" spans="14:17">
      <c r="N318" s="6"/>
      <c r="O318" s="6"/>
      <c r="P318" s="6"/>
      <c r="Q318" s="6"/>
    </row>
    <row r="319" spans="14:17">
      <c r="N319" s="6"/>
      <c r="O319" s="6"/>
      <c r="P319" s="6"/>
      <c r="Q319" s="6"/>
    </row>
    <row r="320" spans="14:17">
      <c r="N320" s="6"/>
      <c r="O320" s="6"/>
      <c r="P320" s="6"/>
      <c r="Q320" s="6"/>
    </row>
    <row r="321" spans="14:17">
      <c r="N321" s="6"/>
      <c r="O321" s="6"/>
      <c r="P321" s="6"/>
      <c r="Q321" s="6"/>
    </row>
    <row r="322" spans="14:17">
      <c r="N322" s="6"/>
      <c r="O322" s="6"/>
      <c r="P322" s="6"/>
      <c r="Q322" s="6"/>
    </row>
    <row r="323" spans="14:17">
      <c r="N323" s="6"/>
      <c r="O323" s="6"/>
      <c r="P323" s="6"/>
      <c r="Q323" s="6"/>
    </row>
    <row r="324" spans="14:17">
      <c r="N324" s="6"/>
      <c r="O324" s="6"/>
      <c r="P324" s="6"/>
      <c r="Q324" s="6"/>
    </row>
    <row r="325" spans="14:17">
      <c r="N325" s="6"/>
      <c r="O325" s="6"/>
      <c r="P325" s="6"/>
      <c r="Q325" s="6"/>
    </row>
    <row r="326" spans="14:17">
      <c r="N326" s="6"/>
      <c r="O326" s="6"/>
      <c r="P326" s="6"/>
      <c r="Q326" s="6"/>
    </row>
    <row r="327" spans="14:17">
      <c r="N327" s="6"/>
      <c r="O327" s="6"/>
      <c r="P327" s="6"/>
      <c r="Q327" s="6"/>
    </row>
    <row r="328" spans="14:17">
      <c r="N328" s="6"/>
      <c r="O328" s="6"/>
      <c r="P328" s="6"/>
      <c r="Q328" s="6"/>
    </row>
    <row r="329" spans="14:17">
      <c r="N329" s="6"/>
      <c r="O329" s="6"/>
      <c r="P329" s="6"/>
      <c r="Q329" s="6"/>
    </row>
    <row r="330" spans="14:17">
      <c r="N330" s="6"/>
      <c r="O330" s="6"/>
      <c r="P330" s="6"/>
      <c r="Q330" s="6"/>
    </row>
    <row r="331" spans="14:17">
      <c r="N331" s="6"/>
      <c r="O331" s="6"/>
      <c r="P331" s="6"/>
      <c r="Q331" s="6"/>
    </row>
    <row r="332" spans="14:17">
      <c r="N332" s="6"/>
      <c r="O332" s="6"/>
      <c r="P332" s="6"/>
      <c r="Q332" s="6"/>
    </row>
    <row r="333" spans="14:17">
      <c r="N333" s="6"/>
      <c r="O333" s="6"/>
      <c r="P333" s="6"/>
      <c r="Q333" s="6"/>
    </row>
    <row r="334" spans="14:17">
      <c r="N334" s="6"/>
      <c r="O334" s="6"/>
      <c r="P334" s="6"/>
      <c r="Q334" s="6"/>
    </row>
    <row r="335" spans="14:17">
      <c r="N335" s="6"/>
      <c r="O335" s="6"/>
      <c r="P335" s="6"/>
      <c r="Q335" s="6"/>
    </row>
    <row r="336" spans="14:17">
      <c r="N336" s="6"/>
      <c r="O336" s="6"/>
      <c r="P336" s="6"/>
      <c r="Q336" s="6"/>
    </row>
    <row r="337" spans="14:17">
      <c r="N337" s="6"/>
      <c r="O337" s="6"/>
      <c r="P337" s="6"/>
      <c r="Q337" s="6"/>
    </row>
    <row r="338" spans="14:17">
      <c r="N338" s="6"/>
      <c r="O338" s="6"/>
      <c r="P338" s="6"/>
      <c r="Q338" s="6"/>
    </row>
    <row r="339" spans="14:17">
      <c r="N339" s="6"/>
      <c r="O339" s="6"/>
      <c r="P339" s="6"/>
      <c r="Q339" s="6"/>
    </row>
    <row r="340" spans="14:17">
      <c r="N340" s="6"/>
      <c r="O340" s="6"/>
      <c r="P340" s="6"/>
      <c r="Q340" s="6"/>
    </row>
    <row r="341" spans="14:17">
      <c r="N341" s="6"/>
      <c r="O341" s="6"/>
      <c r="P341" s="6"/>
      <c r="Q341" s="6"/>
    </row>
    <row r="342" spans="14:17">
      <c r="N342" s="6"/>
      <c r="O342" s="6"/>
      <c r="P342" s="6"/>
      <c r="Q342" s="6"/>
    </row>
    <row r="343" spans="14:17">
      <c r="N343" s="6"/>
      <c r="O343" s="6"/>
      <c r="P343" s="6"/>
      <c r="Q343" s="6"/>
    </row>
    <row r="344" spans="14:17">
      <c r="N344" s="6"/>
      <c r="O344" s="6"/>
      <c r="P344" s="6"/>
      <c r="Q344" s="6"/>
    </row>
    <row r="345" spans="14:17">
      <c r="N345" s="6"/>
      <c r="O345" s="6"/>
      <c r="P345" s="6"/>
      <c r="Q345" s="6"/>
    </row>
    <row r="346" spans="14:17">
      <c r="N346" s="6"/>
      <c r="O346" s="6"/>
      <c r="P346" s="6"/>
      <c r="Q346" s="6"/>
    </row>
    <row r="347" spans="14:17">
      <c r="N347" s="6"/>
      <c r="O347" s="6"/>
      <c r="P347" s="6"/>
      <c r="Q347" s="6"/>
    </row>
    <row r="348" spans="14:17">
      <c r="N348" s="6"/>
      <c r="O348" s="6"/>
      <c r="P348" s="6"/>
      <c r="Q348" s="6"/>
    </row>
    <row r="349" spans="14:17">
      <c r="N349" s="6"/>
      <c r="O349" s="6"/>
      <c r="P349" s="6"/>
      <c r="Q349" s="6"/>
    </row>
    <row r="350" spans="14:17">
      <c r="N350" s="6"/>
      <c r="O350" s="6"/>
      <c r="P350" s="6"/>
      <c r="Q350" s="6"/>
    </row>
    <row r="351" spans="14:17">
      <c r="N351" s="6"/>
      <c r="O351" s="6"/>
      <c r="P351" s="6"/>
      <c r="Q351" s="6"/>
    </row>
    <row r="352" spans="14:17">
      <c r="N352" s="6"/>
      <c r="O352" s="6"/>
      <c r="P352" s="6"/>
      <c r="Q352" s="6"/>
    </row>
    <row r="353" spans="14:17">
      <c r="N353" s="6"/>
      <c r="O353" s="6"/>
      <c r="P353" s="6"/>
      <c r="Q353" s="6"/>
    </row>
    <row r="354" spans="14:17">
      <c r="N354" s="6"/>
      <c r="O354" s="6"/>
      <c r="P354" s="6"/>
      <c r="Q354" s="6"/>
    </row>
    <row r="355" spans="14:17">
      <c r="N355" s="6"/>
      <c r="O355" s="6"/>
      <c r="P355" s="6"/>
      <c r="Q355" s="6"/>
    </row>
    <row r="356" spans="14:17">
      <c r="N356" s="6"/>
      <c r="O356" s="6"/>
      <c r="P356" s="6"/>
      <c r="Q356" s="6"/>
    </row>
    <row r="357" spans="14:17">
      <c r="N357" s="6"/>
      <c r="O357" s="6"/>
      <c r="P357" s="6"/>
      <c r="Q357" s="6"/>
    </row>
    <row r="358" spans="14:17">
      <c r="N358" s="6"/>
      <c r="O358" s="6"/>
      <c r="P358" s="6"/>
      <c r="Q358" s="6"/>
    </row>
    <row r="359" spans="14:17">
      <c r="N359" s="6"/>
      <c r="O359" s="6"/>
      <c r="P359" s="6"/>
      <c r="Q359" s="6"/>
    </row>
    <row r="360" spans="14:17">
      <c r="N360" s="6"/>
      <c r="O360" s="6"/>
      <c r="P360" s="6"/>
      <c r="Q360" s="6"/>
    </row>
    <row r="361" spans="14:17">
      <c r="N361" s="6"/>
      <c r="O361" s="6"/>
      <c r="P361" s="6"/>
      <c r="Q361" s="6"/>
    </row>
    <row r="362" spans="14:17">
      <c r="N362" s="6"/>
      <c r="O362" s="6"/>
      <c r="P362" s="6"/>
      <c r="Q362" s="6"/>
    </row>
    <row r="363" spans="14:17">
      <c r="N363" s="6"/>
      <c r="O363" s="6"/>
      <c r="P363" s="6"/>
      <c r="Q363" s="6"/>
    </row>
    <row r="364" spans="14:17">
      <c r="N364" s="6"/>
      <c r="O364" s="6"/>
      <c r="P364" s="6"/>
      <c r="Q364" s="6"/>
    </row>
    <row r="365" spans="14:17">
      <c r="N365" s="6"/>
      <c r="O365" s="6"/>
      <c r="P365" s="6"/>
      <c r="Q365" s="6"/>
    </row>
    <row r="366" spans="14:17">
      <c r="N366" s="6"/>
      <c r="O366" s="6"/>
      <c r="P366" s="6"/>
      <c r="Q366" s="6"/>
    </row>
    <row r="367" spans="14:17">
      <c r="N367" s="6"/>
      <c r="O367" s="6"/>
      <c r="P367" s="6"/>
      <c r="Q367" s="6"/>
    </row>
    <row r="368" spans="14:17">
      <c r="N368" s="6"/>
      <c r="O368" s="6"/>
      <c r="P368" s="6"/>
      <c r="Q368" s="6"/>
    </row>
    <row r="369" spans="14:17">
      <c r="N369" s="6"/>
      <c r="O369" s="6"/>
      <c r="P369" s="6"/>
      <c r="Q369" s="6"/>
    </row>
    <row r="370" spans="14:17">
      <c r="N370" s="6"/>
      <c r="O370" s="6"/>
      <c r="P370" s="6"/>
      <c r="Q370" s="6"/>
    </row>
    <row r="371" spans="14:17">
      <c r="N371" s="6"/>
      <c r="O371" s="6"/>
      <c r="P371" s="6"/>
      <c r="Q371" s="6"/>
    </row>
    <row r="372" spans="14:17">
      <c r="N372" s="6"/>
      <c r="O372" s="6"/>
      <c r="P372" s="6"/>
      <c r="Q372" s="6"/>
    </row>
    <row r="373" spans="14:17">
      <c r="N373" s="6"/>
      <c r="O373" s="6"/>
      <c r="P373" s="6"/>
      <c r="Q373" s="6"/>
    </row>
    <row r="374" spans="14:17">
      <c r="N374" s="6"/>
      <c r="O374" s="6"/>
      <c r="P374" s="6"/>
      <c r="Q374" s="6"/>
    </row>
    <row r="375" spans="14:17">
      <c r="N375" s="6"/>
      <c r="O375" s="6"/>
      <c r="P375" s="6"/>
      <c r="Q375" s="6"/>
    </row>
    <row r="376" spans="14:17">
      <c r="N376" s="6"/>
      <c r="O376" s="6"/>
      <c r="P376" s="6"/>
      <c r="Q376" s="6"/>
    </row>
    <row r="377" spans="14:17">
      <c r="N377" s="6"/>
      <c r="O377" s="6"/>
      <c r="P377" s="6"/>
      <c r="Q377" s="6"/>
    </row>
    <row r="378" spans="14:17">
      <c r="N378" s="6"/>
      <c r="O378" s="6"/>
      <c r="P378" s="6"/>
      <c r="Q378" s="6"/>
    </row>
    <row r="379" spans="14:17">
      <c r="N379" s="6"/>
      <c r="O379" s="6"/>
      <c r="P379" s="6"/>
      <c r="Q379" s="6"/>
    </row>
    <row r="380" spans="14:17">
      <c r="N380" s="6"/>
      <c r="O380" s="6"/>
      <c r="P380" s="6"/>
      <c r="Q380" s="6"/>
    </row>
    <row r="381" spans="14:17">
      <c r="N381" s="6"/>
      <c r="O381" s="6"/>
      <c r="P381" s="6"/>
      <c r="Q381" s="6"/>
    </row>
    <row r="382" spans="14:17">
      <c r="N382" s="6"/>
      <c r="O382" s="6"/>
      <c r="P382" s="6"/>
      <c r="Q382" s="6"/>
    </row>
    <row r="383" spans="14:17">
      <c r="N383" s="6"/>
      <c r="O383" s="6"/>
      <c r="P383" s="6"/>
      <c r="Q383" s="6"/>
    </row>
    <row r="384" spans="14:17">
      <c r="N384" s="6"/>
      <c r="O384" s="6"/>
      <c r="P384" s="6"/>
      <c r="Q384" s="6"/>
    </row>
    <row r="385" spans="14:17">
      <c r="N385" s="6"/>
      <c r="O385" s="6"/>
      <c r="P385" s="6"/>
      <c r="Q385" s="6"/>
    </row>
    <row r="386" spans="14:17">
      <c r="N386" s="6"/>
      <c r="O386" s="6"/>
      <c r="P386" s="6"/>
      <c r="Q386" s="6"/>
    </row>
    <row r="387" spans="14:17">
      <c r="N387" s="6"/>
      <c r="O387" s="6"/>
      <c r="P387" s="6"/>
      <c r="Q387" s="6"/>
    </row>
    <row r="388" spans="14:17">
      <c r="N388" s="6"/>
      <c r="O388" s="6"/>
      <c r="P388" s="6"/>
      <c r="Q388" s="6"/>
    </row>
    <row r="389" spans="14:17">
      <c r="N389" s="6"/>
      <c r="O389" s="6"/>
      <c r="P389" s="6"/>
      <c r="Q389" s="6"/>
    </row>
    <row r="390" spans="14:17">
      <c r="N390" s="6"/>
      <c r="O390" s="6"/>
      <c r="P390" s="6"/>
      <c r="Q390" s="6"/>
    </row>
    <row r="391" spans="14:17">
      <c r="N391" s="6"/>
      <c r="O391" s="6"/>
      <c r="P391" s="6"/>
      <c r="Q391" s="6"/>
    </row>
    <row r="392" spans="14:17">
      <c r="N392" s="6"/>
      <c r="O392" s="6"/>
      <c r="P392" s="6"/>
      <c r="Q392" s="6"/>
    </row>
    <row r="393" spans="14:17">
      <c r="N393" s="6"/>
      <c r="O393" s="6"/>
      <c r="P393" s="6"/>
      <c r="Q393" s="6"/>
    </row>
    <row r="394" spans="14:17">
      <c r="N394" s="6"/>
      <c r="O394" s="6"/>
      <c r="P394" s="6"/>
      <c r="Q394" s="6"/>
    </row>
    <row r="395" spans="14:17">
      <c r="N395" s="6"/>
      <c r="O395" s="6"/>
      <c r="P395" s="6"/>
      <c r="Q395" s="6"/>
    </row>
    <row r="396" spans="14:17">
      <c r="N396" s="6"/>
      <c r="O396" s="6"/>
      <c r="P396" s="6"/>
      <c r="Q396" s="6"/>
    </row>
    <row r="397" spans="14:17">
      <c r="N397" s="6"/>
      <c r="O397" s="6"/>
      <c r="P397" s="6"/>
      <c r="Q397" s="6"/>
    </row>
    <row r="398" spans="14:17">
      <c r="N398" s="6"/>
      <c r="O398" s="6"/>
      <c r="P398" s="6"/>
      <c r="Q398" s="6"/>
    </row>
    <row r="399" spans="14:17">
      <c r="N399" s="6"/>
      <c r="O399" s="6"/>
      <c r="P399" s="6"/>
      <c r="Q399" s="6"/>
    </row>
    <row r="400" spans="14:17">
      <c r="N400" s="6"/>
      <c r="O400" s="6"/>
      <c r="P400" s="6"/>
      <c r="Q400" s="6"/>
    </row>
    <row r="401" spans="14:17">
      <c r="N401" s="6"/>
      <c r="O401" s="6"/>
      <c r="P401" s="6"/>
      <c r="Q401" s="6"/>
    </row>
    <row r="402" spans="14:17">
      <c r="N402" s="6"/>
      <c r="O402" s="6"/>
      <c r="P402" s="6"/>
      <c r="Q402" s="6"/>
    </row>
    <row r="403" spans="14:17">
      <c r="N403" s="6"/>
      <c r="O403" s="6"/>
      <c r="P403" s="6"/>
      <c r="Q403" s="6"/>
    </row>
    <row r="404" spans="14:17">
      <c r="N404" s="6"/>
      <c r="O404" s="6"/>
      <c r="P404" s="6"/>
      <c r="Q404" s="6"/>
    </row>
    <row r="405" spans="14:17">
      <c r="N405" s="6"/>
      <c r="O405" s="6"/>
      <c r="P405" s="6"/>
      <c r="Q405" s="6"/>
    </row>
    <row r="406" spans="14:17">
      <c r="N406" s="6"/>
      <c r="O406" s="6"/>
      <c r="P406" s="6"/>
      <c r="Q406" s="6"/>
    </row>
    <row r="407" spans="14:17">
      <c r="N407" s="6"/>
      <c r="O407" s="6"/>
      <c r="P407" s="6"/>
      <c r="Q407" s="6"/>
    </row>
    <row r="408" spans="14:17">
      <c r="N408" s="6"/>
      <c r="O408" s="6"/>
      <c r="P408" s="6"/>
      <c r="Q408" s="6"/>
    </row>
    <row r="409" spans="14:17">
      <c r="N409" s="6"/>
      <c r="O409" s="6"/>
      <c r="P409" s="6"/>
      <c r="Q409" s="6"/>
    </row>
    <row r="410" spans="14:17">
      <c r="N410" s="6"/>
      <c r="O410" s="6"/>
      <c r="P410" s="6"/>
      <c r="Q410" s="6"/>
    </row>
    <row r="411" spans="14:17">
      <c r="N411" s="6"/>
      <c r="O411" s="6"/>
      <c r="P411" s="6"/>
      <c r="Q411" s="6"/>
    </row>
    <row r="412" spans="14:17">
      <c r="N412" s="6"/>
      <c r="O412" s="6"/>
      <c r="P412" s="6"/>
      <c r="Q412" s="6"/>
    </row>
    <row r="413" spans="14:17">
      <c r="N413" s="6"/>
      <c r="O413" s="6"/>
      <c r="P413" s="6"/>
      <c r="Q413" s="6"/>
    </row>
    <row r="414" spans="14:17">
      <c r="N414" s="6"/>
      <c r="O414" s="6"/>
      <c r="P414" s="6"/>
      <c r="Q414" s="6"/>
    </row>
    <row r="415" spans="14:17">
      <c r="N415" s="6"/>
      <c r="O415" s="6"/>
      <c r="P415" s="6"/>
      <c r="Q415" s="6"/>
    </row>
    <row r="416" spans="14:17">
      <c r="N416" s="6"/>
      <c r="O416" s="6"/>
      <c r="P416" s="6"/>
      <c r="Q416" s="6"/>
    </row>
    <row r="417" spans="14:17">
      <c r="N417" s="6"/>
      <c r="O417" s="6"/>
      <c r="P417" s="6"/>
      <c r="Q417" s="6"/>
    </row>
    <row r="418" spans="14:17">
      <c r="N418" s="6"/>
      <c r="O418" s="6"/>
      <c r="P418" s="6"/>
      <c r="Q418" s="6"/>
    </row>
    <row r="419" spans="14:17">
      <c r="N419" s="6"/>
      <c r="O419" s="6"/>
      <c r="P419" s="6"/>
      <c r="Q419" s="6"/>
    </row>
    <row r="420" spans="14:17">
      <c r="N420" s="6"/>
      <c r="O420" s="6"/>
      <c r="P420" s="6"/>
      <c r="Q420" s="6"/>
    </row>
    <row r="421" spans="14:17">
      <c r="N421" s="6"/>
      <c r="O421" s="6"/>
      <c r="P421" s="6"/>
      <c r="Q421" s="6"/>
    </row>
    <row r="422" spans="14:17">
      <c r="N422" s="6"/>
      <c r="O422" s="6"/>
      <c r="P422" s="6"/>
      <c r="Q422" s="6"/>
    </row>
    <row r="423" spans="14:17">
      <c r="N423" s="6"/>
      <c r="O423" s="6"/>
      <c r="P423" s="6"/>
      <c r="Q423" s="6"/>
    </row>
    <row r="424" spans="14:17">
      <c r="N424" s="6"/>
      <c r="O424" s="6"/>
      <c r="P424" s="6"/>
      <c r="Q424" s="6"/>
    </row>
    <row r="425" spans="14:17">
      <c r="N425" s="6"/>
      <c r="O425" s="6"/>
      <c r="P425" s="6"/>
      <c r="Q425" s="6"/>
    </row>
    <row r="426" spans="14:17">
      <c r="N426" s="6"/>
      <c r="O426" s="6"/>
      <c r="P426" s="6"/>
      <c r="Q426" s="6"/>
    </row>
    <row r="427" spans="14:17">
      <c r="N427" s="6"/>
      <c r="O427" s="6"/>
      <c r="P427" s="6"/>
      <c r="Q427" s="6"/>
    </row>
    <row r="428" spans="14:17">
      <c r="N428" s="6"/>
      <c r="O428" s="6"/>
      <c r="P428" s="6"/>
      <c r="Q428" s="6"/>
    </row>
    <row r="429" spans="14:17">
      <c r="N429" s="6"/>
      <c r="O429" s="6"/>
      <c r="P429" s="6"/>
      <c r="Q429" s="6"/>
    </row>
    <row r="430" spans="14:17">
      <c r="N430" s="6"/>
      <c r="O430" s="6"/>
      <c r="P430" s="6"/>
      <c r="Q430" s="6"/>
    </row>
    <row r="431" spans="14:17">
      <c r="N431" s="6"/>
      <c r="O431" s="6"/>
      <c r="P431" s="6"/>
      <c r="Q431" s="6"/>
    </row>
    <row r="432" spans="14:17">
      <c r="N432" s="6"/>
      <c r="O432" s="6"/>
      <c r="P432" s="6"/>
      <c r="Q432" s="6"/>
    </row>
    <row r="433" spans="14:17">
      <c r="N433" s="6"/>
      <c r="O433" s="6"/>
      <c r="P433" s="6"/>
      <c r="Q433" s="6"/>
    </row>
    <row r="434" spans="14:17">
      <c r="N434" s="6"/>
      <c r="O434" s="6"/>
      <c r="P434" s="6"/>
      <c r="Q434" s="6"/>
    </row>
    <row r="435" spans="14:17">
      <c r="N435" s="6"/>
      <c r="O435" s="6"/>
      <c r="P435" s="6"/>
      <c r="Q435" s="6"/>
    </row>
    <row r="436" spans="14:17">
      <c r="N436" s="6"/>
      <c r="O436" s="6"/>
      <c r="P436" s="6"/>
      <c r="Q436" s="6"/>
    </row>
    <row r="437" spans="14:17">
      <c r="N437" s="6"/>
      <c r="O437" s="6"/>
      <c r="P437" s="6"/>
      <c r="Q437" s="6"/>
    </row>
    <row r="438" spans="14:17">
      <c r="N438" s="6"/>
      <c r="O438" s="6"/>
      <c r="P438" s="6"/>
      <c r="Q438" s="6"/>
    </row>
    <row r="439" spans="14:17">
      <c r="N439" s="6"/>
      <c r="O439" s="6"/>
      <c r="P439" s="6"/>
      <c r="Q439" s="6"/>
    </row>
    <row r="440" spans="14:17">
      <c r="N440" s="6"/>
      <c r="O440" s="6"/>
      <c r="P440" s="6"/>
      <c r="Q440" s="6"/>
    </row>
    <row r="441" spans="14:17">
      <c r="N441" s="6"/>
      <c r="O441" s="6"/>
      <c r="P441" s="6"/>
      <c r="Q441" s="6"/>
    </row>
    <row r="442" spans="14:17">
      <c r="N442" s="6"/>
      <c r="O442" s="6"/>
      <c r="P442" s="6"/>
      <c r="Q442" s="6"/>
    </row>
    <row r="443" spans="14:17">
      <c r="N443" s="6"/>
      <c r="O443" s="6"/>
      <c r="P443" s="6"/>
      <c r="Q443" s="6"/>
    </row>
    <row r="444" spans="14:17">
      <c r="N444" s="6"/>
      <c r="O444" s="6"/>
      <c r="P444" s="6"/>
      <c r="Q444" s="6"/>
    </row>
    <row r="445" spans="14:17">
      <c r="N445" s="6"/>
      <c r="O445" s="6"/>
      <c r="P445" s="6"/>
      <c r="Q445" s="6"/>
    </row>
    <row r="446" spans="14:17">
      <c r="N446" s="6"/>
      <c r="O446" s="6"/>
      <c r="P446" s="6"/>
      <c r="Q446" s="6"/>
    </row>
    <row r="447" spans="14:17">
      <c r="N447" s="6"/>
      <c r="O447" s="6"/>
      <c r="P447" s="6"/>
      <c r="Q447" s="6"/>
    </row>
    <row r="448" spans="14:17">
      <c r="N448" s="6"/>
      <c r="O448" s="6"/>
      <c r="P448" s="6"/>
      <c r="Q448" s="6"/>
    </row>
    <row r="449" spans="14:17">
      <c r="N449" s="6"/>
      <c r="O449" s="6"/>
      <c r="P449" s="6"/>
      <c r="Q449" s="6"/>
    </row>
    <row r="450" spans="14:17">
      <c r="N450" s="6"/>
      <c r="O450" s="6"/>
      <c r="P450" s="6"/>
      <c r="Q450" s="6"/>
    </row>
    <row r="451" spans="14:17">
      <c r="N451" s="6"/>
      <c r="O451" s="6"/>
      <c r="P451" s="6"/>
      <c r="Q451" s="6"/>
    </row>
    <row r="452" spans="14:17">
      <c r="N452" s="6"/>
      <c r="O452" s="6"/>
      <c r="P452" s="6"/>
      <c r="Q452" s="6"/>
    </row>
    <row r="453" spans="14:17">
      <c r="N453" s="6"/>
      <c r="O453" s="6"/>
      <c r="P453" s="6"/>
      <c r="Q453" s="6"/>
    </row>
    <row r="454" spans="14:17">
      <c r="N454" s="6"/>
      <c r="O454" s="6"/>
      <c r="P454" s="6"/>
      <c r="Q454" s="6"/>
    </row>
    <row r="455" spans="14:17">
      <c r="N455" s="6"/>
      <c r="O455" s="6"/>
      <c r="P455" s="6"/>
      <c r="Q455" s="6"/>
    </row>
    <row r="456" spans="14:17">
      <c r="N456" s="6"/>
      <c r="O456" s="6"/>
      <c r="P456" s="6"/>
      <c r="Q456" s="6"/>
    </row>
    <row r="457" spans="14:17">
      <c r="N457" s="6"/>
      <c r="O457" s="6"/>
      <c r="P457" s="6"/>
      <c r="Q457" s="6"/>
    </row>
    <row r="458" spans="14:17">
      <c r="N458" s="6"/>
      <c r="O458" s="6"/>
      <c r="P458" s="6"/>
      <c r="Q458" s="6"/>
    </row>
    <row r="459" spans="14:17">
      <c r="N459" s="6"/>
      <c r="O459" s="6"/>
      <c r="P459" s="6"/>
      <c r="Q459" s="6"/>
    </row>
    <row r="460" spans="14:17">
      <c r="N460" s="6"/>
      <c r="O460" s="6"/>
      <c r="P460" s="6"/>
      <c r="Q460" s="6"/>
    </row>
    <row r="461" spans="14:17">
      <c r="N461" s="6"/>
      <c r="O461" s="6"/>
      <c r="P461" s="6"/>
      <c r="Q461" s="6"/>
    </row>
    <row r="462" spans="14:17">
      <c r="N462" s="6"/>
      <c r="O462" s="6"/>
      <c r="P462" s="6"/>
      <c r="Q462" s="6"/>
    </row>
    <row r="463" spans="14:17">
      <c r="N463" s="6"/>
      <c r="O463" s="6"/>
      <c r="P463" s="6"/>
      <c r="Q463" s="6"/>
    </row>
    <row r="464" spans="14:17">
      <c r="N464" s="6"/>
      <c r="O464" s="6"/>
      <c r="P464" s="6"/>
      <c r="Q464" s="6"/>
    </row>
    <row r="465" spans="14:17">
      <c r="N465" s="6"/>
      <c r="O465" s="6"/>
      <c r="P465" s="6"/>
      <c r="Q465" s="6"/>
    </row>
    <row r="466" spans="14:17">
      <c r="N466" s="6"/>
      <c r="O466" s="6"/>
      <c r="P466" s="6"/>
      <c r="Q466" s="6"/>
    </row>
    <row r="467" spans="14:17">
      <c r="N467" s="6"/>
      <c r="O467" s="6"/>
      <c r="P467" s="6"/>
      <c r="Q467" s="6"/>
    </row>
    <row r="468" spans="14:17">
      <c r="N468" s="6"/>
      <c r="O468" s="6"/>
      <c r="P468" s="6"/>
      <c r="Q468" s="6"/>
    </row>
    <row r="469" spans="14:17">
      <c r="N469" s="6"/>
      <c r="O469" s="6"/>
      <c r="P469" s="6"/>
      <c r="Q469" s="6"/>
    </row>
    <row r="470" spans="14:17">
      <c r="N470" s="6"/>
      <c r="O470" s="6"/>
      <c r="P470" s="6"/>
      <c r="Q470" s="6"/>
    </row>
    <row r="471" spans="14:17">
      <c r="N471" s="6"/>
      <c r="O471" s="6"/>
      <c r="P471" s="6"/>
      <c r="Q471" s="6"/>
    </row>
    <row r="472" spans="14:17">
      <c r="N472" s="6"/>
      <c r="O472" s="6"/>
      <c r="P472" s="6"/>
      <c r="Q472" s="6"/>
    </row>
    <row r="473" spans="14:17">
      <c r="N473" s="6"/>
      <c r="O473" s="6"/>
      <c r="P473" s="6"/>
      <c r="Q473" s="6"/>
    </row>
    <row r="474" spans="14:17">
      <c r="N474" s="6"/>
      <c r="O474" s="6"/>
      <c r="P474" s="6"/>
      <c r="Q474" s="6"/>
    </row>
    <row r="475" spans="14:17">
      <c r="N475" s="6"/>
      <c r="O475" s="6"/>
      <c r="P475" s="6"/>
      <c r="Q475" s="6"/>
    </row>
    <row r="476" spans="14:17">
      <c r="N476" s="6"/>
      <c r="O476" s="6"/>
      <c r="P476" s="6"/>
      <c r="Q476" s="6"/>
    </row>
    <row r="477" spans="14:17">
      <c r="N477" s="6"/>
      <c r="O477" s="6"/>
      <c r="P477" s="6"/>
      <c r="Q477" s="6"/>
    </row>
    <row r="478" spans="14:17">
      <c r="N478" s="6"/>
      <c r="O478" s="6"/>
      <c r="P478" s="6"/>
      <c r="Q478" s="6"/>
    </row>
    <row r="479" spans="14:17">
      <c r="N479" s="6"/>
      <c r="O479" s="6"/>
      <c r="P479" s="6"/>
      <c r="Q479" s="6"/>
    </row>
    <row r="480" spans="14:17">
      <c r="N480" s="6"/>
      <c r="O480" s="6"/>
      <c r="P480" s="6"/>
      <c r="Q480" s="6"/>
    </row>
    <row r="481" spans="14:17">
      <c r="N481" s="6"/>
      <c r="O481" s="6"/>
      <c r="P481" s="6"/>
      <c r="Q481" s="6"/>
    </row>
    <row r="482" spans="14:17">
      <c r="N482" s="6"/>
      <c r="O482" s="6"/>
      <c r="P482" s="6"/>
      <c r="Q482" s="6"/>
    </row>
    <row r="483" spans="14:17">
      <c r="N483" s="6"/>
      <c r="O483" s="6"/>
      <c r="P483" s="6"/>
      <c r="Q483" s="6"/>
    </row>
    <row r="484" spans="14:17">
      <c r="N484" s="6"/>
      <c r="O484" s="6"/>
      <c r="P484" s="6"/>
      <c r="Q484" s="6"/>
    </row>
    <row r="485" spans="14:17">
      <c r="N485" s="6"/>
      <c r="O485" s="6"/>
      <c r="P485" s="6"/>
      <c r="Q485" s="6"/>
    </row>
    <row r="486" spans="14:17">
      <c r="N486" s="6"/>
      <c r="O486" s="6"/>
      <c r="P486" s="6"/>
      <c r="Q486" s="6"/>
    </row>
    <row r="487" spans="14:17">
      <c r="N487" s="6"/>
      <c r="O487" s="6"/>
      <c r="P487" s="6"/>
      <c r="Q487" s="6"/>
    </row>
    <row r="488" spans="14:17">
      <c r="N488" s="6"/>
      <c r="O488" s="6"/>
      <c r="P488" s="6"/>
      <c r="Q488" s="6"/>
    </row>
    <row r="489" spans="14:17">
      <c r="N489" s="6"/>
      <c r="O489" s="6"/>
      <c r="P489" s="6"/>
      <c r="Q489" s="6"/>
    </row>
    <row r="490" spans="14:17">
      <c r="N490" s="6"/>
      <c r="O490" s="6"/>
      <c r="P490" s="6"/>
      <c r="Q490" s="6"/>
    </row>
    <row r="491" spans="14:17">
      <c r="N491" s="6"/>
      <c r="O491" s="6"/>
      <c r="P491" s="6"/>
      <c r="Q491" s="6"/>
    </row>
    <row r="492" spans="14:17">
      <c r="N492" s="6"/>
      <c r="O492" s="6"/>
      <c r="P492" s="6"/>
      <c r="Q492" s="6"/>
    </row>
    <row r="493" spans="14:17">
      <c r="N493" s="6"/>
      <c r="O493" s="6"/>
      <c r="P493" s="6"/>
      <c r="Q493" s="6"/>
    </row>
    <row r="494" spans="14:17">
      <c r="N494" s="6"/>
      <c r="O494" s="6"/>
      <c r="P494" s="6"/>
      <c r="Q494" s="6"/>
    </row>
    <row r="495" spans="14:17">
      <c r="N495" s="6"/>
      <c r="O495" s="6"/>
      <c r="P495" s="6"/>
      <c r="Q495" s="6"/>
    </row>
    <row r="496" spans="14:17">
      <c r="N496" s="6"/>
      <c r="O496" s="6"/>
      <c r="P496" s="6"/>
      <c r="Q496" s="6"/>
    </row>
    <row r="497" spans="14:17">
      <c r="N497" s="6"/>
      <c r="O497" s="6"/>
      <c r="P497" s="6"/>
      <c r="Q497" s="6"/>
    </row>
    <row r="498" spans="14:17">
      <c r="N498" s="6"/>
      <c r="O498" s="6"/>
      <c r="P498" s="6"/>
      <c r="Q498" s="6"/>
    </row>
    <row r="499" spans="14:17">
      <c r="N499" s="6"/>
      <c r="O499" s="6"/>
      <c r="P499" s="6"/>
      <c r="Q499" s="6"/>
    </row>
  </sheetData>
  <mergeCells count="10">
    <mergeCell ref="N15:N16"/>
    <mergeCell ref="N17:N18"/>
    <mergeCell ref="R31:T31"/>
    <mergeCell ref="N32:O32"/>
    <mergeCell ref="N3:N4"/>
    <mergeCell ref="N5:N6"/>
    <mergeCell ref="N7:N8"/>
    <mergeCell ref="N9:N10"/>
    <mergeCell ref="N11:N12"/>
    <mergeCell ref="N13:N1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6"/>
  <sheetViews>
    <sheetView zoomScale="82" zoomScaleNormal="82" workbookViewId="0"/>
  </sheetViews>
  <sheetFormatPr baseColWidth="10" defaultColWidth="8.83203125" defaultRowHeight="15"/>
  <cols>
    <col min="1" max="1" width="46.5" style="22" customWidth="1"/>
    <col min="2" max="16384" width="8.83203125" style="22"/>
  </cols>
  <sheetData>
    <row r="1" spans="1:9">
      <c r="A1" s="126" t="s">
        <v>406</v>
      </c>
      <c r="B1" s="126" t="s">
        <v>408</v>
      </c>
      <c r="C1" s="126" t="s">
        <v>409</v>
      </c>
      <c r="D1" s="126" t="s">
        <v>410</v>
      </c>
      <c r="E1" s="126" t="s">
        <v>411</v>
      </c>
      <c r="F1" s="126" t="s">
        <v>337</v>
      </c>
      <c r="G1" s="126" t="s">
        <v>342</v>
      </c>
    </row>
    <row r="2" spans="1:9">
      <c r="A2" s="23" t="s">
        <v>167</v>
      </c>
      <c r="B2" s="23">
        <v>25</v>
      </c>
      <c r="C2" s="23">
        <v>23</v>
      </c>
      <c r="D2" s="23">
        <v>18</v>
      </c>
      <c r="E2" s="23">
        <v>16</v>
      </c>
      <c r="F2" s="23">
        <v>14</v>
      </c>
      <c r="G2" s="23">
        <v>13</v>
      </c>
      <c r="I2" s="47"/>
    </row>
    <row r="3" spans="1:9">
      <c r="A3" s="23" t="s">
        <v>168</v>
      </c>
      <c r="B3" s="23">
        <v>10</v>
      </c>
      <c r="C3" s="23">
        <v>9</v>
      </c>
      <c r="D3" s="23">
        <v>10</v>
      </c>
      <c r="E3" s="23">
        <v>8</v>
      </c>
      <c r="F3" s="23">
        <v>7</v>
      </c>
      <c r="G3" s="23">
        <v>7</v>
      </c>
    </row>
    <row r="4" spans="1:9">
      <c r="A4" s="23" t="s">
        <v>169</v>
      </c>
      <c r="B4" s="23">
        <v>519</v>
      </c>
      <c r="C4" s="23">
        <v>448</v>
      </c>
      <c r="D4" s="23">
        <v>368</v>
      </c>
      <c r="E4" s="23">
        <v>280</v>
      </c>
      <c r="F4" s="23">
        <v>214</v>
      </c>
      <c r="G4" s="23">
        <v>170</v>
      </c>
    </row>
    <row r="5" spans="1:9">
      <c r="A5" s="23" t="s">
        <v>170</v>
      </c>
      <c r="B5" s="23">
        <v>160</v>
      </c>
      <c r="C5" s="23">
        <v>129</v>
      </c>
      <c r="D5" s="23">
        <v>113</v>
      </c>
      <c r="E5" s="23">
        <v>94</v>
      </c>
      <c r="F5" s="23">
        <v>74</v>
      </c>
      <c r="G5" s="23">
        <v>59</v>
      </c>
    </row>
    <row r="6" spans="1:9">
      <c r="A6" s="23" t="s">
        <v>171</v>
      </c>
      <c r="B6" s="23">
        <v>135</v>
      </c>
      <c r="C6" s="23">
        <v>116</v>
      </c>
      <c r="D6" s="23">
        <v>99</v>
      </c>
      <c r="E6" s="23">
        <v>86</v>
      </c>
      <c r="F6" s="23">
        <v>80</v>
      </c>
      <c r="G6" s="23">
        <v>68</v>
      </c>
    </row>
    <row r="7" spans="1:9">
      <c r="A7" s="23" t="s">
        <v>172</v>
      </c>
      <c r="B7" s="23">
        <v>210</v>
      </c>
      <c r="C7" s="23">
        <v>192</v>
      </c>
      <c r="D7" s="23">
        <v>166</v>
      </c>
      <c r="E7" s="23">
        <v>136</v>
      </c>
      <c r="F7" s="23">
        <v>117</v>
      </c>
      <c r="G7" s="23">
        <v>105</v>
      </c>
    </row>
    <row r="8" spans="1:9">
      <c r="A8" s="23" t="s">
        <v>204</v>
      </c>
      <c r="B8" s="23">
        <v>391</v>
      </c>
      <c r="C8" s="23">
        <v>319</v>
      </c>
      <c r="D8" s="23">
        <v>292</v>
      </c>
      <c r="E8" s="23">
        <v>240</v>
      </c>
      <c r="F8" s="23">
        <v>207</v>
      </c>
      <c r="G8" s="23">
        <v>188</v>
      </c>
    </row>
    <row r="9" spans="1:9">
      <c r="A9" s="23" t="s">
        <v>174</v>
      </c>
      <c r="B9" s="23">
        <v>997</v>
      </c>
      <c r="C9" s="23">
        <v>938</v>
      </c>
      <c r="D9" s="23">
        <v>858</v>
      </c>
      <c r="E9" s="23">
        <v>735</v>
      </c>
      <c r="F9" s="23">
        <v>635</v>
      </c>
      <c r="G9" s="23">
        <v>556</v>
      </c>
    </row>
    <row r="10" spans="1:9">
      <c r="A10" s="23" t="s">
        <v>386</v>
      </c>
      <c r="B10" s="23">
        <v>386</v>
      </c>
      <c r="C10" s="23">
        <v>369</v>
      </c>
      <c r="D10" s="23">
        <v>341</v>
      </c>
      <c r="E10" s="23">
        <v>280</v>
      </c>
      <c r="F10" s="23">
        <v>246</v>
      </c>
      <c r="G10" s="23">
        <v>216</v>
      </c>
    </row>
    <row r="11" spans="1:9">
      <c r="A11" s="23"/>
      <c r="B11" s="23"/>
      <c r="C11" s="23"/>
      <c r="D11" s="23"/>
      <c r="E11" s="23"/>
      <c r="F11" s="23"/>
      <c r="G11" s="23"/>
    </row>
    <row r="22" spans="1:19">
      <c r="A22" s="41"/>
      <c r="B22" s="41"/>
      <c r="C22" s="41"/>
      <c r="D22" s="41"/>
      <c r="E22" s="41"/>
      <c r="F22" s="41"/>
    </row>
    <row r="23" spans="1:19">
      <c r="A23" s="41"/>
      <c r="B23" s="41"/>
      <c r="C23" s="41"/>
      <c r="D23" s="41"/>
      <c r="E23" s="41"/>
      <c r="F23" s="41"/>
    </row>
    <row r="24" spans="1:19" s="24" customFormat="1" ht="47.25" customHeight="1">
      <c r="A24" s="42"/>
      <c r="B24" s="42"/>
      <c r="C24" s="42"/>
      <c r="D24" s="42"/>
      <c r="E24" s="42"/>
      <c r="F24" s="43"/>
    </row>
    <row r="25" spans="1:19">
      <c r="A25" s="44"/>
      <c r="B25" s="45"/>
      <c r="C25" s="45"/>
      <c r="D25" s="45"/>
      <c r="E25" s="45"/>
      <c r="F25" s="44"/>
    </row>
    <row r="26" spans="1:19">
      <c r="A26" s="44"/>
      <c r="B26" s="45"/>
      <c r="C26" s="45"/>
      <c r="D26" s="45"/>
      <c r="E26" s="45"/>
      <c r="F26" s="44"/>
    </row>
    <row r="27" spans="1:19">
      <c r="A27" s="44"/>
      <c r="B27" s="45"/>
      <c r="C27" s="45"/>
      <c r="D27" s="45"/>
      <c r="E27" s="45"/>
      <c r="F27" s="44"/>
    </row>
    <row r="28" spans="1:19">
      <c r="A28" s="44"/>
      <c r="B28" s="45"/>
      <c r="C28" s="45"/>
      <c r="D28" s="45"/>
      <c r="E28" s="45"/>
      <c r="F28" s="4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>
      <c r="A29" s="44"/>
      <c r="B29" s="45"/>
      <c r="C29" s="45"/>
      <c r="D29" s="45"/>
      <c r="E29" s="45"/>
      <c r="F29" s="4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>
      <c r="A30" s="44"/>
      <c r="B30" s="45"/>
      <c r="C30" s="45"/>
      <c r="D30" s="45"/>
      <c r="E30" s="45"/>
      <c r="F30" s="44"/>
      <c r="I30" s="48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15" customHeight="1">
      <c r="A31" s="44"/>
      <c r="B31" s="45"/>
      <c r="C31" s="45"/>
      <c r="D31" s="45"/>
      <c r="E31" s="45"/>
      <c r="F31" s="44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>
      <c r="A32" s="44"/>
      <c r="B32" s="45"/>
      <c r="C32" s="45"/>
      <c r="D32" s="45"/>
      <c r="E32" s="45"/>
      <c r="F32" s="44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>
      <c r="A33" s="44"/>
      <c r="B33" s="44"/>
      <c r="C33" s="44"/>
      <c r="D33" s="44"/>
      <c r="E33" s="44"/>
      <c r="F33" s="44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>
      <c r="A34" s="46"/>
      <c r="B34" s="45"/>
      <c r="C34" s="45"/>
      <c r="D34" s="45"/>
      <c r="E34" s="45"/>
      <c r="F34" s="41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3"/>
  <sheetViews>
    <sheetView zoomScale="80" zoomScaleNormal="80" workbookViewId="0"/>
  </sheetViews>
  <sheetFormatPr baseColWidth="10" defaultColWidth="8.83203125" defaultRowHeight="13"/>
  <cols>
    <col min="1" max="1" width="27.33203125" style="26" customWidth="1"/>
    <col min="2" max="2" width="7.33203125" style="26" customWidth="1"/>
    <col min="3" max="18" width="5.5" style="26" bestFit="1" customWidth="1"/>
    <col min="19" max="16384" width="8.83203125" style="26"/>
  </cols>
  <sheetData>
    <row r="1" spans="1:26" ht="15" customHeight="1">
      <c r="A1" s="139" t="s">
        <v>412</v>
      </c>
      <c r="B1" s="140"/>
      <c r="C1" s="131">
        <v>2000</v>
      </c>
      <c r="D1" s="131">
        <v>2001</v>
      </c>
      <c r="E1" s="131">
        <v>2002</v>
      </c>
      <c r="F1" s="131">
        <v>2003</v>
      </c>
      <c r="G1" s="131">
        <v>2004</v>
      </c>
      <c r="H1" s="131">
        <v>2005</v>
      </c>
      <c r="I1" s="131">
        <v>2006</v>
      </c>
      <c r="J1" s="131">
        <v>2007</v>
      </c>
      <c r="K1" s="131">
        <v>2008</v>
      </c>
      <c r="L1" s="131">
        <v>2009</v>
      </c>
      <c r="M1" s="131">
        <v>2010</v>
      </c>
      <c r="N1" s="131">
        <v>2011</v>
      </c>
      <c r="O1" s="131">
        <v>2012</v>
      </c>
      <c r="P1" s="131">
        <v>2013</v>
      </c>
      <c r="Q1" s="131">
        <v>2014</v>
      </c>
      <c r="R1" s="131">
        <v>2015</v>
      </c>
      <c r="S1" s="29"/>
      <c r="T1" s="29"/>
      <c r="U1" s="29"/>
      <c r="V1" s="29"/>
      <c r="W1" s="28"/>
      <c r="X1" s="30"/>
      <c r="Y1" s="30"/>
      <c r="Z1" s="30"/>
    </row>
    <row r="2" spans="1:26" ht="15" customHeight="1">
      <c r="A2" s="132" t="s">
        <v>175</v>
      </c>
      <c r="B2" s="133" t="s">
        <v>0</v>
      </c>
      <c r="C2" s="134">
        <v>17.835260000000002</v>
      </c>
      <c r="D2" s="134">
        <v>17.23714</v>
      </c>
      <c r="E2" s="134">
        <v>16.078410000000002</v>
      </c>
      <c r="F2" s="134">
        <v>13.94726</v>
      </c>
      <c r="G2" s="134">
        <v>12.762230000000001</v>
      </c>
      <c r="H2" s="134">
        <v>12.560079999999999</v>
      </c>
      <c r="I2" s="134">
        <v>11.971360000000001</v>
      </c>
      <c r="J2" s="134">
        <v>10.835240000000001</v>
      </c>
      <c r="K2" s="134">
        <v>10.35806</v>
      </c>
      <c r="L2" s="134">
        <v>10.19088</v>
      </c>
      <c r="M2" s="134">
        <v>9.9381199999999996</v>
      </c>
      <c r="N2" s="134">
        <v>9.6830099999999995</v>
      </c>
      <c r="O2" s="134">
        <v>9.5148100000000007</v>
      </c>
      <c r="P2" s="134">
        <v>9.6034799999999994</v>
      </c>
      <c r="Q2" s="134">
        <v>9.5503999999999998</v>
      </c>
      <c r="R2" s="134">
        <v>9.6667900000000007</v>
      </c>
      <c r="S2" s="29"/>
      <c r="T2" s="29"/>
      <c r="U2" s="29"/>
      <c r="V2" s="29"/>
      <c r="W2" s="28"/>
      <c r="X2" s="30"/>
      <c r="Y2" s="30"/>
      <c r="Z2" s="30"/>
    </row>
    <row r="3" spans="1:26" ht="15" customHeight="1">
      <c r="A3" s="135"/>
      <c r="B3" s="136" t="s">
        <v>18</v>
      </c>
      <c r="C3" s="137">
        <v>12.35159</v>
      </c>
      <c r="D3" s="137">
        <v>12.06859</v>
      </c>
      <c r="E3" s="137">
        <v>11.191179999999999</v>
      </c>
      <c r="F3" s="137">
        <v>10.763590000000001</v>
      </c>
      <c r="G3" s="137">
        <v>9.8152000000000008</v>
      </c>
      <c r="H3" s="137">
        <v>9.8571799999999996</v>
      </c>
      <c r="I3" s="137">
        <v>9.6384699999999999</v>
      </c>
      <c r="J3" s="137">
        <v>8.4231200000000008</v>
      </c>
      <c r="K3" s="137">
        <v>8.4171499999999995</v>
      </c>
      <c r="L3" s="137">
        <v>8.8299400000000006</v>
      </c>
      <c r="M3" s="137">
        <v>8.6665399999999995</v>
      </c>
      <c r="N3" s="137">
        <v>8.5863499999999995</v>
      </c>
      <c r="O3" s="137">
        <v>8.11782</v>
      </c>
      <c r="P3" s="137">
        <v>8.1010200000000001</v>
      </c>
      <c r="Q3" s="137">
        <v>7.9733299999999998</v>
      </c>
      <c r="R3" s="137">
        <v>8.0755199999999991</v>
      </c>
      <c r="S3" s="29"/>
      <c r="T3" s="29"/>
      <c r="U3" s="29"/>
      <c r="V3" s="29"/>
      <c r="W3" s="28"/>
      <c r="X3" s="30"/>
      <c r="Y3" s="30"/>
      <c r="Z3" s="30"/>
    </row>
    <row r="4" spans="1:26" ht="29.5" customHeight="1">
      <c r="A4" s="138" t="s">
        <v>176</v>
      </c>
      <c r="B4" s="133" t="s">
        <v>0</v>
      </c>
      <c r="C4" s="134">
        <v>28.03173</v>
      </c>
      <c r="D4" s="134">
        <v>26.947939999999999</v>
      </c>
      <c r="E4" s="134">
        <v>25.216259999999998</v>
      </c>
      <c r="F4" s="134">
        <v>22.664870000000001</v>
      </c>
      <c r="G4" s="134">
        <v>21.95458</v>
      </c>
      <c r="H4" s="134">
        <v>21.688849999999999</v>
      </c>
      <c r="I4" s="134">
        <v>20.76362</v>
      </c>
      <c r="J4" s="134">
        <v>19.65165</v>
      </c>
      <c r="K4" s="134">
        <v>19.052150000000001</v>
      </c>
      <c r="L4" s="134">
        <v>18.529170000000001</v>
      </c>
      <c r="M4" s="134">
        <v>17.555990000000001</v>
      </c>
      <c r="N4" s="134">
        <v>17.065519999999999</v>
      </c>
      <c r="O4" s="134">
        <v>16.445910000000001</v>
      </c>
      <c r="P4" s="134">
        <v>16.275500000000001</v>
      </c>
      <c r="Q4" s="134">
        <v>16.18666</v>
      </c>
      <c r="R4" s="134">
        <v>16.327750000000002</v>
      </c>
      <c r="S4" s="29"/>
      <c r="T4" s="29"/>
      <c r="U4" s="29"/>
      <c r="V4" s="29"/>
      <c r="W4" s="28"/>
      <c r="X4" s="30"/>
      <c r="Y4" s="30"/>
      <c r="Z4" s="30"/>
    </row>
    <row r="5" spans="1:26" ht="15" customHeight="1">
      <c r="A5" s="135"/>
      <c r="B5" s="136" t="s">
        <v>18</v>
      </c>
      <c r="C5" s="137">
        <v>22.537109999999998</v>
      </c>
      <c r="D5" s="137">
        <v>22.03511</v>
      </c>
      <c r="E5" s="137">
        <v>21.007709999999999</v>
      </c>
      <c r="F5" s="137">
        <v>19.218440000000001</v>
      </c>
      <c r="G5" s="137">
        <v>19.067869999999999</v>
      </c>
      <c r="H5" s="137">
        <v>18.716259999999998</v>
      </c>
      <c r="I5" s="137">
        <v>18.138539999999999</v>
      </c>
      <c r="J5" s="137">
        <v>17.075240000000001</v>
      </c>
      <c r="K5" s="137">
        <v>16.97259</v>
      </c>
      <c r="L5" s="137">
        <v>16.850850000000001</v>
      </c>
      <c r="M5" s="137">
        <v>16.453600000000002</v>
      </c>
      <c r="N5" s="137">
        <v>16.551449999999999</v>
      </c>
      <c r="O5" s="137">
        <v>15.95265</v>
      </c>
      <c r="P5" s="137">
        <v>16.188079999999999</v>
      </c>
      <c r="Q5" s="137">
        <v>16.310739999999999</v>
      </c>
      <c r="R5" s="137">
        <v>16.433900000000001</v>
      </c>
      <c r="S5" s="29"/>
      <c r="T5" s="29"/>
      <c r="U5" s="29"/>
      <c r="V5" s="29"/>
      <c r="W5" s="28"/>
      <c r="X5" s="30"/>
      <c r="Y5" s="30"/>
      <c r="Z5" s="30"/>
    </row>
    <row r="6" spans="1:26" ht="26.5" customHeight="1">
      <c r="A6" s="138" t="s">
        <v>177</v>
      </c>
      <c r="B6" s="133" t="s">
        <v>0</v>
      </c>
      <c r="C6" s="134">
        <v>51.936599999999999</v>
      </c>
      <c r="D6" s="134">
        <v>51.021610000000003</v>
      </c>
      <c r="E6" s="134">
        <v>49.98189</v>
      </c>
      <c r="F6" s="134">
        <v>48.414459999999998</v>
      </c>
      <c r="G6" s="134">
        <v>47.114609999999999</v>
      </c>
      <c r="H6" s="134">
        <v>46.107849999999999</v>
      </c>
      <c r="I6" s="134">
        <v>45.341900000000003</v>
      </c>
      <c r="J6" s="134">
        <v>44.15202</v>
      </c>
      <c r="K6" s="134">
        <v>42.668579999999999</v>
      </c>
      <c r="L6" s="134">
        <v>41.957680000000003</v>
      </c>
      <c r="M6" s="134">
        <v>40.769280000000002</v>
      </c>
      <c r="N6" s="134">
        <v>39.438110000000002</v>
      </c>
      <c r="O6" s="134">
        <v>38.55321</v>
      </c>
      <c r="P6" s="134">
        <v>37.950270000000003</v>
      </c>
      <c r="Q6" s="134">
        <v>37.594070000000002</v>
      </c>
      <c r="R6" s="134">
        <v>37.486109999999996</v>
      </c>
      <c r="S6" s="29"/>
      <c r="T6" s="29"/>
      <c r="U6" s="29"/>
      <c r="V6" s="29"/>
      <c r="W6" s="28"/>
      <c r="X6" s="30"/>
      <c r="Y6" s="30"/>
      <c r="Z6" s="30"/>
    </row>
    <row r="7" spans="1:26" ht="15" customHeight="1">
      <c r="A7" s="135"/>
      <c r="B7" s="136" t="s">
        <v>18</v>
      </c>
      <c r="C7" s="137">
        <v>44.978569999999998</v>
      </c>
      <c r="D7" s="137">
        <v>44.931280000000001</v>
      </c>
      <c r="E7" s="137">
        <v>44.47231</v>
      </c>
      <c r="F7" s="137">
        <v>43.937510000000003</v>
      </c>
      <c r="G7" s="137">
        <v>43.419269999999997</v>
      </c>
      <c r="H7" s="137">
        <v>43.291249999999998</v>
      </c>
      <c r="I7" s="137">
        <v>42.718049999999998</v>
      </c>
      <c r="J7" s="137">
        <v>41.492840000000001</v>
      </c>
      <c r="K7" s="137">
        <v>40.193359999999998</v>
      </c>
      <c r="L7" s="137">
        <v>39.815179999999998</v>
      </c>
      <c r="M7" s="137">
        <v>38.812620000000003</v>
      </c>
      <c r="N7" s="137">
        <v>37.936450000000001</v>
      </c>
      <c r="O7" s="137">
        <v>37.573770000000003</v>
      </c>
      <c r="P7" s="137">
        <v>37.015990000000002</v>
      </c>
      <c r="Q7" s="137">
        <v>36.91686</v>
      </c>
      <c r="R7" s="137">
        <v>36.767180000000003</v>
      </c>
      <c r="S7" s="29"/>
      <c r="T7" s="29"/>
      <c r="U7" s="29"/>
      <c r="V7" s="29"/>
      <c r="W7" s="28"/>
      <c r="X7" s="30"/>
      <c r="Y7" s="30"/>
      <c r="Z7" s="30"/>
    </row>
    <row r="8" spans="1:26" ht="15" customHeight="1">
      <c r="P8" s="29"/>
      <c r="Q8" s="29"/>
      <c r="R8" s="29"/>
      <c r="S8" s="29"/>
      <c r="T8" s="29"/>
      <c r="U8" s="29"/>
      <c r="V8" s="29"/>
      <c r="W8" s="28"/>
      <c r="X8" s="30"/>
      <c r="Y8" s="30"/>
      <c r="Z8" s="30"/>
    </row>
    <row r="9" spans="1:26" ht="15" customHeight="1">
      <c r="P9" s="29"/>
      <c r="Q9" s="29"/>
      <c r="R9" s="29"/>
      <c r="S9" s="29"/>
      <c r="T9" s="29"/>
      <c r="U9" s="29"/>
      <c r="V9" s="29"/>
      <c r="W9" s="28"/>
      <c r="X9" s="30"/>
      <c r="Y9" s="30"/>
      <c r="Z9" s="30"/>
    </row>
    <row r="10" spans="1:26" ht="15" customHeight="1">
      <c r="P10" s="29"/>
      <c r="Q10" s="29"/>
      <c r="R10" s="29"/>
      <c r="S10" s="29"/>
      <c r="T10" s="29"/>
      <c r="U10" s="29"/>
      <c r="V10" s="29"/>
      <c r="W10" s="28"/>
      <c r="X10" s="30"/>
      <c r="Y10" s="30"/>
      <c r="Z10" s="30"/>
    </row>
    <row r="11" spans="1:26" ht="15" customHeight="1">
      <c r="P11" s="29"/>
      <c r="Q11" s="29"/>
      <c r="R11" s="29"/>
      <c r="S11" s="29"/>
      <c r="T11" s="29"/>
      <c r="U11" s="29"/>
      <c r="V11" s="29"/>
      <c r="W11" s="28"/>
      <c r="X11" s="30"/>
      <c r="Y11" s="30"/>
      <c r="Z11" s="30"/>
    </row>
    <row r="12" spans="1:26" ht="15" customHeight="1">
      <c r="P12" s="29"/>
      <c r="Q12" s="29"/>
      <c r="R12" s="29"/>
      <c r="S12" s="29"/>
      <c r="T12" s="29"/>
      <c r="U12" s="29"/>
      <c r="V12" s="29"/>
      <c r="W12" s="28"/>
      <c r="X12" s="30"/>
      <c r="Y12" s="30"/>
      <c r="Z12" s="30"/>
    </row>
    <row r="13" spans="1:26" ht="12.75" customHeight="1">
      <c r="P13" s="29"/>
      <c r="Q13" s="29"/>
      <c r="R13" s="29"/>
      <c r="S13" s="29"/>
      <c r="T13" s="29"/>
      <c r="U13" s="29"/>
      <c r="V13" s="29"/>
      <c r="W13" s="28"/>
      <c r="X13" s="30"/>
      <c r="Y13" s="30"/>
      <c r="Z13" s="30"/>
    </row>
    <row r="14" spans="1:26" ht="12.75" customHeight="1">
      <c r="P14" s="29"/>
      <c r="Q14" s="29"/>
      <c r="R14" s="29"/>
      <c r="S14" s="29"/>
      <c r="T14" s="29"/>
      <c r="U14" s="29"/>
      <c r="V14" s="29"/>
      <c r="W14" s="28"/>
      <c r="X14" s="30"/>
      <c r="Y14" s="30"/>
      <c r="Z14" s="30"/>
    </row>
    <row r="15" spans="1:26" ht="12.75" customHeight="1">
      <c r="P15" s="29"/>
      <c r="Q15" s="29"/>
      <c r="R15" s="29"/>
      <c r="S15" s="29"/>
      <c r="T15" s="29"/>
      <c r="U15" s="29"/>
      <c r="V15" s="29"/>
      <c r="W15" s="28"/>
      <c r="X15" s="30"/>
      <c r="Y15" s="30"/>
      <c r="Z15" s="30"/>
    </row>
    <row r="16" spans="1:26" ht="12.75" customHeight="1">
      <c r="P16" s="29"/>
      <c r="Q16" s="29"/>
      <c r="R16" s="29"/>
      <c r="S16" s="29"/>
      <c r="T16" s="29"/>
      <c r="U16" s="29"/>
      <c r="V16" s="29"/>
      <c r="W16" s="28"/>
      <c r="X16" s="30"/>
      <c r="Y16" s="30"/>
      <c r="Z16" s="30"/>
    </row>
    <row r="17" spans="3:26" ht="12.75" customHeight="1">
      <c r="P17" s="29"/>
      <c r="Q17" s="29"/>
      <c r="R17" s="29"/>
      <c r="S17" s="29"/>
      <c r="T17" s="29"/>
      <c r="U17" s="29"/>
      <c r="V17" s="29"/>
      <c r="W17" s="28"/>
      <c r="X17" s="30"/>
      <c r="Y17" s="30"/>
      <c r="Z17" s="30"/>
    </row>
    <row r="18" spans="3:26" ht="12.75" customHeight="1">
      <c r="P18" s="29"/>
      <c r="Q18" s="29"/>
      <c r="R18" s="29"/>
      <c r="S18" s="29"/>
      <c r="T18" s="29"/>
      <c r="U18" s="29"/>
      <c r="V18" s="29"/>
      <c r="W18" s="28"/>
      <c r="X18" s="30"/>
      <c r="Y18" s="30"/>
      <c r="Z18" s="30"/>
    </row>
    <row r="19" spans="3:26" ht="12.75" customHeight="1">
      <c r="P19" s="29"/>
      <c r="Q19" s="29"/>
      <c r="R19" s="29"/>
      <c r="S19" s="29"/>
      <c r="T19" s="29"/>
      <c r="U19" s="29"/>
      <c r="V19" s="29"/>
      <c r="W19" s="28"/>
      <c r="X19" s="30"/>
      <c r="Y19" s="30"/>
      <c r="Z19" s="30"/>
    </row>
    <row r="20" spans="3:26" ht="12.75" customHeight="1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P20" s="29"/>
      <c r="Q20" s="29"/>
      <c r="R20" s="29"/>
      <c r="S20" s="29"/>
      <c r="T20" s="29"/>
      <c r="U20" s="29"/>
      <c r="V20" s="29"/>
      <c r="W20" s="28"/>
      <c r="X20" s="30"/>
      <c r="Y20" s="30"/>
      <c r="Z20" s="30"/>
    </row>
    <row r="21" spans="3:26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P21" s="29"/>
      <c r="Q21" s="29"/>
      <c r="R21" s="29"/>
      <c r="S21" s="29"/>
      <c r="T21" s="29"/>
      <c r="U21" s="29"/>
      <c r="V21" s="29"/>
      <c r="W21" s="27"/>
    </row>
    <row r="22" spans="3:26">
      <c r="C22" s="3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P22" s="29"/>
      <c r="Q22" s="29"/>
      <c r="R22" s="29"/>
      <c r="S22" s="29"/>
      <c r="T22" s="29"/>
      <c r="U22" s="29"/>
      <c r="V22" s="29"/>
      <c r="W22" s="27"/>
    </row>
    <row r="23" spans="3:26" ht="15.75" customHeight="1"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P23" s="29"/>
      <c r="Q23" s="29"/>
      <c r="R23" s="29"/>
      <c r="S23" s="29"/>
      <c r="T23" s="29"/>
      <c r="U23" s="29"/>
      <c r="V23" s="29"/>
      <c r="W23" s="27"/>
    </row>
    <row r="24" spans="3:26" ht="12.75" customHeight="1"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 s="29"/>
      <c r="Q24" s="29"/>
      <c r="R24" s="29"/>
      <c r="S24" s="29"/>
      <c r="T24" s="29"/>
      <c r="U24" s="29"/>
      <c r="V24" s="29"/>
      <c r="W24" s="27"/>
    </row>
    <row r="25" spans="3:26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P25" s="29"/>
      <c r="Q25" s="29"/>
      <c r="R25" s="29"/>
      <c r="S25" s="29"/>
      <c r="T25" s="29"/>
      <c r="U25" s="29"/>
      <c r="V25" s="29"/>
      <c r="W25" s="27"/>
    </row>
    <row r="26" spans="3:26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P26" s="29"/>
      <c r="Q26" s="29"/>
      <c r="R26" s="29"/>
      <c r="S26" s="29"/>
      <c r="T26" s="29"/>
      <c r="U26" s="29"/>
      <c r="V26" s="29"/>
      <c r="W26" s="27"/>
    </row>
    <row r="27" spans="3:26" ht="14">
      <c r="C27" s="33"/>
      <c r="D27" s="34"/>
      <c r="E27" s="34"/>
      <c r="F27" s="34"/>
      <c r="G27" s="34"/>
      <c r="H27" s="34"/>
      <c r="I27" s="34"/>
      <c r="J27" s="34"/>
      <c r="K27" s="34"/>
      <c r="L27" s="34"/>
      <c r="P27" s="29"/>
      <c r="Q27" s="29"/>
      <c r="R27" s="29"/>
      <c r="S27" s="29"/>
      <c r="T27" s="29"/>
      <c r="U27" s="29"/>
      <c r="V27" s="29"/>
      <c r="W27" s="27"/>
    </row>
    <row r="28" spans="3:26" ht="14">
      <c r="C28" s="228"/>
      <c r="D28" s="228"/>
      <c r="E28" s="34"/>
      <c r="F28" s="34"/>
      <c r="G28" s="34"/>
      <c r="H28" s="34"/>
      <c r="I28" s="34"/>
      <c r="J28" s="34"/>
      <c r="K28" s="34"/>
      <c r="L28" s="34"/>
      <c r="P28" s="29"/>
      <c r="Q28" s="29"/>
      <c r="R28" s="29"/>
      <c r="S28" s="29"/>
      <c r="T28" s="29"/>
      <c r="U28" s="29"/>
      <c r="V28" s="29"/>
      <c r="W28" s="27"/>
    </row>
    <row r="29" spans="3:26" ht="14"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3:26" ht="14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3:26" ht="14"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3:26" ht="14">
      <c r="C32" s="34"/>
      <c r="D32" s="34"/>
      <c r="E32" s="34"/>
      <c r="F32" s="34"/>
      <c r="G32" s="34"/>
      <c r="H32" s="34"/>
      <c r="I32" s="34"/>
      <c r="J32" s="34"/>
      <c r="K32" s="34"/>
      <c r="L32" s="34"/>
      <c r="P32" s="35"/>
    </row>
    <row r="33" spans="3:16" ht="14">
      <c r="C33" s="34"/>
      <c r="D33" s="34"/>
      <c r="E33" s="34"/>
      <c r="F33" s="34"/>
      <c r="G33" s="34"/>
      <c r="H33" s="34"/>
      <c r="I33" s="34"/>
      <c r="J33" s="34"/>
      <c r="K33" s="34"/>
      <c r="L33" s="34"/>
      <c r="P33" s="35"/>
    </row>
    <row r="34" spans="3:16" ht="14">
      <c r="C34" s="34"/>
      <c r="D34" s="34"/>
      <c r="E34" s="34"/>
      <c r="F34" s="34"/>
      <c r="G34" s="34"/>
      <c r="H34" s="34"/>
      <c r="I34" s="34"/>
      <c r="J34" s="34"/>
      <c r="K34" s="34"/>
      <c r="L34" s="34"/>
      <c r="P34" s="35"/>
    </row>
    <row r="35" spans="3:16" ht="14">
      <c r="C35" s="34"/>
      <c r="D35" s="34"/>
      <c r="E35" s="34"/>
      <c r="F35" s="34"/>
      <c r="G35" s="34"/>
      <c r="H35" s="34"/>
      <c r="I35" s="34"/>
      <c r="J35" s="34"/>
      <c r="K35" s="34"/>
      <c r="L35" s="34"/>
      <c r="P35" s="35"/>
    </row>
    <row r="36" spans="3:16" ht="14">
      <c r="C36" s="34"/>
      <c r="D36" s="34"/>
      <c r="E36" s="34"/>
      <c r="F36" s="34"/>
      <c r="G36" s="34"/>
      <c r="H36" s="34"/>
      <c r="I36" s="34"/>
      <c r="J36" s="34"/>
      <c r="K36" s="34"/>
      <c r="L36" s="34"/>
      <c r="P36" s="35"/>
    </row>
    <row r="37" spans="3:16">
      <c r="P37" s="35"/>
    </row>
    <row r="38" spans="3:16">
      <c r="P38" s="35"/>
    </row>
    <row r="39" spans="3:16">
      <c r="P39" s="35"/>
    </row>
    <row r="40" spans="3:16">
      <c r="P40" s="35"/>
    </row>
    <row r="41" spans="3:16">
      <c r="P41" s="35"/>
    </row>
    <row r="42" spans="3:16">
      <c r="P42" s="35"/>
    </row>
    <row r="43" spans="3:16">
      <c r="P43" s="35"/>
    </row>
  </sheetData>
  <mergeCells count="1">
    <mergeCell ref="C28:D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"/>
  <sheetViews>
    <sheetView zoomScale="77" zoomScaleNormal="77" workbookViewId="0"/>
  </sheetViews>
  <sheetFormatPr baseColWidth="10" defaultColWidth="10" defaultRowHeight="16"/>
  <cols>
    <col min="1" max="2" width="26.1640625" style="141" customWidth="1"/>
    <col min="3" max="3" width="20.83203125" style="141" customWidth="1"/>
    <col min="4" max="4" width="19.33203125" style="141" customWidth="1"/>
    <col min="5" max="5" width="17.6640625" style="141" customWidth="1"/>
    <col min="6" max="6" width="18.83203125" style="141" customWidth="1"/>
    <col min="7" max="7" width="17.5" style="141" customWidth="1"/>
    <col min="8" max="16384" width="10" style="36"/>
  </cols>
  <sheetData>
    <row r="1" spans="1:8">
      <c r="A1" s="143" t="s">
        <v>22</v>
      </c>
      <c r="B1" s="142" t="s">
        <v>182</v>
      </c>
      <c r="C1" s="143" t="s">
        <v>181</v>
      </c>
      <c r="D1" s="143" t="s">
        <v>180</v>
      </c>
      <c r="E1" s="143" t="s">
        <v>185</v>
      </c>
      <c r="F1" s="143" t="s">
        <v>184</v>
      </c>
      <c r="G1" s="143" t="s">
        <v>183</v>
      </c>
    </row>
    <row r="2" spans="1:8">
      <c r="A2" s="141" t="s">
        <v>142</v>
      </c>
      <c r="B2" s="144">
        <v>76.3</v>
      </c>
      <c r="C2" s="144">
        <v>96.2</v>
      </c>
      <c r="D2" s="144">
        <v>45.5</v>
      </c>
      <c r="E2" s="144">
        <v>45.6</v>
      </c>
      <c r="F2" s="144">
        <v>78.900000000000006</v>
      </c>
      <c r="G2" s="144">
        <v>15.099999999999994</v>
      </c>
      <c r="H2" s="37"/>
    </row>
    <row r="3" spans="1:8">
      <c r="A3" s="141" t="s">
        <v>152</v>
      </c>
      <c r="B3" s="144">
        <v>86</v>
      </c>
      <c r="C3" s="144">
        <v>95.8</v>
      </c>
      <c r="D3" s="144">
        <v>59</v>
      </c>
      <c r="E3" s="144">
        <v>58.3</v>
      </c>
      <c r="F3" s="144">
        <v>81.2</v>
      </c>
      <c r="G3" s="144">
        <v>31</v>
      </c>
    </row>
    <row r="4" spans="1:8">
      <c r="A4" s="141" t="s">
        <v>120</v>
      </c>
      <c r="B4" s="144">
        <v>85.2</v>
      </c>
      <c r="C4" s="144">
        <v>92.5</v>
      </c>
      <c r="D4" s="144">
        <v>62.5</v>
      </c>
      <c r="E4" s="144">
        <v>50.7</v>
      </c>
      <c r="F4" s="144">
        <v>62.9</v>
      </c>
      <c r="G4" s="144">
        <v>29</v>
      </c>
    </row>
    <row r="5" spans="1:8">
      <c r="A5" s="141" t="s">
        <v>126</v>
      </c>
      <c r="B5" s="144">
        <v>56.4</v>
      </c>
      <c r="C5" s="144">
        <v>91.9</v>
      </c>
      <c r="D5" s="144">
        <v>14.900000000000006</v>
      </c>
      <c r="E5" s="144">
        <v>33.799999999999997</v>
      </c>
      <c r="F5" s="144">
        <v>62.8</v>
      </c>
      <c r="G5" s="144">
        <v>11.5</v>
      </c>
    </row>
    <row r="6" spans="1:8">
      <c r="A6" s="141" t="s">
        <v>130</v>
      </c>
      <c r="B6" s="144">
        <v>64.900000000000006</v>
      </c>
      <c r="C6" s="144">
        <v>91.2</v>
      </c>
      <c r="D6" s="144">
        <v>29.700000000000003</v>
      </c>
      <c r="E6" s="144">
        <v>38.6</v>
      </c>
      <c r="F6" s="144">
        <v>70.400000000000006</v>
      </c>
      <c r="G6" s="144">
        <v>9.5999999999999943</v>
      </c>
    </row>
    <row r="7" spans="1:8">
      <c r="A7" s="141" t="s">
        <v>135</v>
      </c>
      <c r="B7" s="144">
        <v>77.900000000000006</v>
      </c>
      <c r="C7" s="144">
        <v>88.7</v>
      </c>
      <c r="D7" s="144">
        <v>48.9</v>
      </c>
      <c r="E7" s="144">
        <v>46</v>
      </c>
      <c r="F7" s="144">
        <v>56.7</v>
      </c>
      <c r="G7" s="144">
        <v>21</v>
      </c>
    </row>
    <row r="8" spans="1:8">
      <c r="A8" s="141" t="s">
        <v>186</v>
      </c>
      <c r="B8" s="144">
        <v>62.3</v>
      </c>
      <c r="C8" s="144">
        <v>87.3</v>
      </c>
      <c r="D8" s="144">
        <v>32.400000000000006</v>
      </c>
      <c r="E8" s="144">
        <v>39.200000000000003</v>
      </c>
      <c r="F8" s="144">
        <v>69.099999999999994</v>
      </c>
      <c r="G8" s="144">
        <v>13.5</v>
      </c>
    </row>
    <row r="9" spans="1:8">
      <c r="A9" s="141" t="s">
        <v>150</v>
      </c>
      <c r="B9" s="144">
        <v>59.8</v>
      </c>
      <c r="C9" s="144">
        <v>87.3</v>
      </c>
      <c r="D9" s="144">
        <v>16.099999999999994</v>
      </c>
      <c r="E9" s="144">
        <v>30.099999999999994</v>
      </c>
      <c r="F9" s="144">
        <v>45.7</v>
      </c>
      <c r="G9" s="144">
        <v>8.2999999999999972</v>
      </c>
    </row>
    <row r="10" spans="1:8">
      <c r="A10" s="141" t="s">
        <v>139</v>
      </c>
      <c r="B10" s="144">
        <v>58</v>
      </c>
      <c r="C10" s="144">
        <v>84.4</v>
      </c>
      <c r="D10" s="144">
        <v>25.299999999999997</v>
      </c>
      <c r="E10" s="144">
        <v>31.200000000000003</v>
      </c>
      <c r="F10" s="144">
        <v>54</v>
      </c>
      <c r="G10" s="144">
        <v>8.7999999999999972</v>
      </c>
    </row>
    <row r="11" spans="1:8">
      <c r="A11" s="141" t="s">
        <v>155</v>
      </c>
      <c r="B11" s="144">
        <v>55.1</v>
      </c>
      <c r="C11" s="144">
        <v>83</v>
      </c>
      <c r="D11" s="144">
        <v>30.099999999999994</v>
      </c>
      <c r="E11" s="144">
        <v>38.299999999999997</v>
      </c>
      <c r="F11" s="144">
        <v>71.7</v>
      </c>
      <c r="G11" s="144">
        <v>16.400000000000006</v>
      </c>
    </row>
    <row r="12" spans="1:8">
      <c r="A12" s="141" t="s">
        <v>123</v>
      </c>
      <c r="B12" s="144">
        <v>44.9</v>
      </c>
      <c r="C12" s="144">
        <v>81.400000000000006</v>
      </c>
      <c r="D12" s="144">
        <v>9.5999999999999943</v>
      </c>
      <c r="E12" s="144">
        <v>21.900000000000006</v>
      </c>
      <c r="F12" s="144">
        <v>52.6</v>
      </c>
      <c r="G12" s="144">
        <v>2.7000000000000028</v>
      </c>
    </row>
    <row r="13" spans="1:8">
      <c r="A13" s="141" t="s">
        <v>134</v>
      </c>
      <c r="B13" s="144">
        <v>30.799999999999997</v>
      </c>
      <c r="C13" s="144">
        <v>81</v>
      </c>
      <c r="D13" s="144">
        <v>4.2000000000000028</v>
      </c>
      <c r="E13" s="144">
        <v>17.799999999999997</v>
      </c>
      <c r="F13" s="144">
        <v>50</v>
      </c>
      <c r="G13" s="144">
        <v>2.4000000000000057</v>
      </c>
    </row>
    <row r="14" spans="1:8">
      <c r="A14" s="141" t="s">
        <v>129</v>
      </c>
      <c r="B14" s="144">
        <v>41.9</v>
      </c>
      <c r="C14" s="144">
        <v>80.099999999999994</v>
      </c>
      <c r="D14" s="144">
        <v>9.5999999999999943</v>
      </c>
      <c r="E14" s="144">
        <v>16.099999999999994</v>
      </c>
      <c r="F14" s="144">
        <v>46.9</v>
      </c>
      <c r="G14" s="144">
        <v>2.2999999999999972</v>
      </c>
    </row>
    <row r="15" spans="1:8">
      <c r="A15" s="141" t="s">
        <v>161</v>
      </c>
      <c r="B15" s="144">
        <v>47.7</v>
      </c>
      <c r="C15" s="144">
        <v>75.8</v>
      </c>
      <c r="D15" s="144">
        <v>22</v>
      </c>
      <c r="E15" s="144">
        <v>19.299999999999997</v>
      </c>
      <c r="F15" s="144">
        <v>41.2</v>
      </c>
      <c r="G15" s="144">
        <v>4.0999999999999943</v>
      </c>
    </row>
    <row r="16" spans="1:8">
      <c r="A16" s="141" t="s">
        <v>187</v>
      </c>
      <c r="B16" s="144">
        <v>55</v>
      </c>
      <c r="C16" s="144">
        <v>74.599999999999994</v>
      </c>
      <c r="D16" s="144">
        <v>25.700000000000003</v>
      </c>
      <c r="E16" s="144">
        <v>30.099999999999994</v>
      </c>
      <c r="F16" s="144">
        <v>45.3</v>
      </c>
      <c r="G16" s="144">
        <v>11.900000000000006</v>
      </c>
    </row>
    <row r="17" spans="1:7">
      <c r="A17" s="141" t="s">
        <v>188</v>
      </c>
      <c r="B17" s="144">
        <v>36.700000000000003</v>
      </c>
      <c r="C17" s="144">
        <v>69.3</v>
      </c>
      <c r="D17" s="144">
        <v>12.099999999999994</v>
      </c>
      <c r="E17" s="144">
        <v>22.799999999999997</v>
      </c>
      <c r="F17" s="144">
        <v>50.5</v>
      </c>
      <c r="G17" s="144">
        <v>7.2999999999999972</v>
      </c>
    </row>
    <row r="18" spans="1:7">
      <c r="A18" s="141" t="s">
        <v>163</v>
      </c>
      <c r="B18" s="144">
        <v>32.5</v>
      </c>
      <c r="C18" s="144">
        <v>62.4</v>
      </c>
      <c r="D18" s="144">
        <v>7.4000000000000057</v>
      </c>
      <c r="E18" s="144">
        <v>17.400000000000006</v>
      </c>
      <c r="F18" s="144">
        <v>37.6</v>
      </c>
      <c r="G18" s="144">
        <v>2.4000000000000057</v>
      </c>
    </row>
    <row r="19" spans="1:7">
      <c r="A19" s="141" t="s">
        <v>189</v>
      </c>
      <c r="B19" s="144">
        <v>36.200000000000003</v>
      </c>
      <c r="C19" s="144">
        <v>61.5</v>
      </c>
      <c r="D19" s="144">
        <v>7</v>
      </c>
      <c r="E19" s="144">
        <v>11.900000000000006</v>
      </c>
      <c r="F19" s="144">
        <v>22.099999999999994</v>
      </c>
      <c r="G19" s="144">
        <v>3.2999999999999972</v>
      </c>
    </row>
    <row r="20" spans="1:7">
      <c r="A20" s="141" t="s">
        <v>190</v>
      </c>
      <c r="B20" s="144">
        <v>32</v>
      </c>
      <c r="C20" s="144">
        <v>53.5</v>
      </c>
      <c r="D20" s="144">
        <v>8.2000000000000028</v>
      </c>
      <c r="E20" s="144">
        <v>21.400000000000006</v>
      </c>
      <c r="F20" s="144">
        <v>35.799999999999997</v>
      </c>
      <c r="G20" s="144">
        <v>4.9000000000000057</v>
      </c>
    </row>
    <row r="21" spans="1:7">
      <c r="A21" s="141" t="s">
        <v>96</v>
      </c>
      <c r="B21" s="144">
        <v>26.400000000000006</v>
      </c>
      <c r="C21" s="144">
        <v>52.7</v>
      </c>
      <c r="D21" s="144">
        <v>7.4000000000000057</v>
      </c>
      <c r="E21" s="144">
        <v>21.299999999999997</v>
      </c>
      <c r="F21" s="144">
        <v>47.7</v>
      </c>
      <c r="G21" s="144">
        <v>3.7999999999999972</v>
      </c>
    </row>
    <row r="22" spans="1:7">
      <c r="A22" s="141" t="s">
        <v>146</v>
      </c>
      <c r="B22" s="144">
        <v>27.900000000000006</v>
      </c>
      <c r="C22" s="144">
        <v>46.6</v>
      </c>
      <c r="D22" s="144">
        <v>8.5999999999999943</v>
      </c>
      <c r="E22" s="144">
        <v>17.099999999999994</v>
      </c>
      <c r="F22" s="144">
        <v>33.799999999999997</v>
      </c>
      <c r="G22" s="144">
        <v>5.2000000000000028</v>
      </c>
    </row>
    <row r="23" spans="1:7">
      <c r="A23" s="141" t="s">
        <v>191</v>
      </c>
      <c r="B23" s="144">
        <v>23.200000000000003</v>
      </c>
      <c r="C23" s="144">
        <v>45.6</v>
      </c>
      <c r="D23" s="144">
        <v>6.2999999999999972</v>
      </c>
      <c r="E23" s="144">
        <v>16.799999999999997</v>
      </c>
      <c r="F23" s="144">
        <v>32.900000000000006</v>
      </c>
      <c r="G23" s="144">
        <v>4</v>
      </c>
    </row>
    <row r="24" spans="1:7">
      <c r="A24" s="141" t="s">
        <v>75</v>
      </c>
      <c r="B24" s="144">
        <v>23.900000000000006</v>
      </c>
      <c r="C24" s="144">
        <v>45.4</v>
      </c>
      <c r="D24" s="144">
        <v>7.0999999999999943</v>
      </c>
      <c r="E24" s="144">
        <v>15.900000000000006</v>
      </c>
      <c r="F24" s="144">
        <v>32.599999999999994</v>
      </c>
      <c r="G24" s="144">
        <v>2.5</v>
      </c>
    </row>
    <row r="25" spans="1:7">
      <c r="A25" s="141" t="s">
        <v>136</v>
      </c>
      <c r="B25" s="144">
        <v>17.799999999999997</v>
      </c>
      <c r="C25" s="144">
        <v>44.9</v>
      </c>
      <c r="D25" s="144">
        <v>4.5</v>
      </c>
      <c r="E25" s="144">
        <v>7.9000000000000057</v>
      </c>
      <c r="F25" s="144">
        <v>20.599999999999994</v>
      </c>
      <c r="G25" s="144">
        <v>4.2000000000000028</v>
      </c>
    </row>
    <row r="26" spans="1:7">
      <c r="A26" s="141" t="s">
        <v>125</v>
      </c>
      <c r="B26" s="144">
        <v>30.900000000000006</v>
      </c>
      <c r="C26" s="144">
        <v>41.3</v>
      </c>
      <c r="D26" s="144">
        <v>9.5999999999999943</v>
      </c>
      <c r="E26" s="144">
        <v>10.900000000000006</v>
      </c>
      <c r="F26" s="144">
        <v>20.099999999999994</v>
      </c>
      <c r="G26" s="144">
        <v>1</v>
      </c>
    </row>
    <row r="27" spans="1:7">
      <c r="A27" s="141" t="s">
        <v>192</v>
      </c>
      <c r="B27" s="144">
        <v>16</v>
      </c>
      <c r="C27" s="144">
        <v>41.2</v>
      </c>
      <c r="D27" s="144">
        <v>1.2999999999999972</v>
      </c>
      <c r="E27" s="144">
        <v>7.5</v>
      </c>
      <c r="F27" s="144">
        <v>23.299999999999997</v>
      </c>
      <c r="G27" s="144">
        <v>0.20000000000000284</v>
      </c>
    </row>
    <row r="28" spans="1:7">
      <c r="A28" s="141" t="s">
        <v>154</v>
      </c>
      <c r="B28" s="144">
        <v>19.799999999999997</v>
      </c>
      <c r="C28" s="144">
        <v>37.6</v>
      </c>
      <c r="D28" s="144">
        <v>6.7999999999999972</v>
      </c>
      <c r="E28" s="144">
        <v>15.900000000000006</v>
      </c>
      <c r="F28" s="144">
        <v>32.299999999999997</v>
      </c>
      <c r="G28" s="144">
        <v>7.2999999999999972</v>
      </c>
    </row>
    <row r="29" spans="1:7">
      <c r="A29" s="141" t="s">
        <v>81</v>
      </c>
      <c r="B29" s="144">
        <v>14.599999999999994</v>
      </c>
      <c r="C29" s="144">
        <v>34</v>
      </c>
      <c r="D29" s="144">
        <v>5</v>
      </c>
      <c r="E29" s="144">
        <v>9.5</v>
      </c>
      <c r="F29" s="144">
        <v>21.900000000000006</v>
      </c>
      <c r="G29" s="144">
        <v>4.7999999999999972</v>
      </c>
    </row>
    <row r="30" spans="1:7">
      <c r="A30" s="141" t="s">
        <v>193</v>
      </c>
      <c r="B30" s="144">
        <v>15</v>
      </c>
      <c r="C30" s="144">
        <v>29.200000000000003</v>
      </c>
      <c r="D30" s="144">
        <v>4.5</v>
      </c>
      <c r="E30" s="144">
        <v>6.2000000000000028</v>
      </c>
      <c r="F30" s="144">
        <v>13.900000000000006</v>
      </c>
      <c r="G30" s="144">
        <v>0</v>
      </c>
    </row>
    <row r="31" spans="1:7" s="96" customFormat="1" hidden="1">
      <c r="A31" s="145" t="s">
        <v>194</v>
      </c>
      <c r="B31" s="146">
        <v>14.135851106639837</v>
      </c>
      <c r="C31" s="146">
        <v>29.0945267800493</v>
      </c>
      <c r="D31" s="146">
        <v>1.6309746543335577</v>
      </c>
      <c r="E31" s="146">
        <v>2.6780525474525474</v>
      </c>
      <c r="F31" s="146">
        <v>5.6730864020360556</v>
      </c>
      <c r="G31" s="146">
        <v>0.21266796074341934</v>
      </c>
    </row>
    <row r="32" spans="1:7">
      <c r="A32" s="141" t="s">
        <v>140</v>
      </c>
      <c r="B32" s="144">
        <v>11.299999999999997</v>
      </c>
      <c r="C32" s="144">
        <v>25.099999999999994</v>
      </c>
      <c r="D32" s="144">
        <v>3.7999999999999972</v>
      </c>
      <c r="E32" s="144">
        <v>8.7000000000000028</v>
      </c>
      <c r="F32" s="144">
        <v>14.700000000000003</v>
      </c>
      <c r="G32" s="144">
        <v>2.2999999999999972</v>
      </c>
    </row>
    <row r="33" spans="1:10">
      <c r="A33" s="147" t="s">
        <v>89</v>
      </c>
      <c r="B33" s="148">
        <v>7.2999999999999972</v>
      </c>
      <c r="C33" s="148">
        <v>22.799999999999997</v>
      </c>
      <c r="D33" s="148">
        <v>0.5</v>
      </c>
      <c r="E33" s="148">
        <v>1.5</v>
      </c>
      <c r="F33" s="148">
        <v>5.7999999999999972</v>
      </c>
      <c r="G33" s="148">
        <v>0.40000000000000568</v>
      </c>
      <c r="I33" s="97"/>
      <c r="J33" s="97"/>
    </row>
    <row r="34" spans="1:10">
      <c r="A34" s="141" t="s">
        <v>97</v>
      </c>
      <c r="B34" s="144">
        <v>7.2999999999999972</v>
      </c>
      <c r="C34" s="144">
        <v>21.700000000000003</v>
      </c>
      <c r="D34" s="144">
        <v>0.70000000000000284</v>
      </c>
      <c r="E34" s="144">
        <v>9.5</v>
      </c>
      <c r="F34" s="144">
        <v>26.099999999999994</v>
      </c>
      <c r="G34" s="144">
        <v>0.40000000000000568</v>
      </c>
    </row>
    <row r="35" spans="1:10">
      <c r="A35" s="141" t="s">
        <v>195</v>
      </c>
      <c r="B35" s="144">
        <v>8.7000000000000028</v>
      </c>
      <c r="C35" s="144">
        <v>21.400000000000006</v>
      </c>
      <c r="D35" s="144">
        <v>2.9000000000000057</v>
      </c>
      <c r="E35" s="144">
        <v>10.400000000000006</v>
      </c>
      <c r="F35" s="144">
        <v>22.700000000000003</v>
      </c>
      <c r="G35" s="144">
        <v>3.5999999999999943</v>
      </c>
    </row>
    <row r="36" spans="1:10">
      <c r="A36" s="141" t="s">
        <v>93</v>
      </c>
      <c r="B36" s="144">
        <v>7</v>
      </c>
      <c r="C36" s="144">
        <v>21</v>
      </c>
      <c r="D36" s="144">
        <v>1.0999999999999943</v>
      </c>
      <c r="E36" s="144">
        <v>9.5</v>
      </c>
      <c r="F36" s="144">
        <v>24.5</v>
      </c>
      <c r="G36" s="144">
        <v>0.70000000000000284</v>
      </c>
    </row>
    <row r="37" spans="1:10">
      <c r="A37" s="141" t="s">
        <v>78</v>
      </c>
      <c r="B37" s="144">
        <v>7.4000000000000057</v>
      </c>
      <c r="C37" s="144">
        <v>18.200000000000003</v>
      </c>
      <c r="D37" s="144">
        <v>1.4000000000000057</v>
      </c>
      <c r="E37" s="144">
        <v>5.5</v>
      </c>
      <c r="F37" s="144">
        <v>13.099999999999994</v>
      </c>
      <c r="G37" s="144">
        <v>0.59999999999999432</v>
      </c>
    </row>
    <row r="38" spans="1:10">
      <c r="A38" s="141" t="s">
        <v>196</v>
      </c>
      <c r="B38" s="144">
        <v>5.5999999999999943</v>
      </c>
      <c r="C38" s="144">
        <v>16.799999999999997</v>
      </c>
      <c r="D38" s="144">
        <v>1.5</v>
      </c>
      <c r="E38" s="144">
        <v>8.7000000000000028</v>
      </c>
      <c r="F38" s="144">
        <v>17.200000000000003</v>
      </c>
      <c r="G38" s="144">
        <v>1.5999999999999943</v>
      </c>
    </row>
    <row r="39" spans="1:10">
      <c r="A39" s="141" t="s">
        <v>151</v>
      </c>
      <c r="B39" s="144">
        <v>6.5999999999999943</v>
      </c>
      <c r="C39" s="144">
        <v>14.400000000000006</v>
      </c>
      <c r="D39" s="144">
        <v>0.79999999999999716</v>
      </c>
      <c r="E39" s="144">
        <v>9.5</v>
      </c>
      <c r="F39" s="144">
        <v>21.400000000000006</v>
      </c>
      <c r="G39" s="144">
        <v>0.79999999999999716</v>
      </c>
    </row>
    <row r="40" spans="1:10">
      <c r="A40" s="141" t="s">
        <v>164</v>
      </c>
      <c r="B40" s="144">
        <v>5.5999999999999943</v>
      </c>
      <c r="C40" s="144">
        <v>13.5</v>
      </c>
      <c r="D40" s="144">
        <v>1</v>
      </c>
      <c r="E40" s="144">
        <v>5.7999999999999972</v>
      </c>
      <c r="F40" s="144">
        <v>13.099999999999994</v>
      </c>
      <c r="G40" s="144">
        <v>1.0999999999999943</v>
      </c>
    </row>
    <row r="41" spans="1:10">
      <c r="A41" s="141" t="s">
        <v>197</v>
      </c>
      <c r="B41" s="144">
        <v>3</v>
      </c>
      <c r="C41" s="144">
        <v>7.9000000000000057</v>
      </c>
      <c r="D41" s="144">
        <v>1.0999999999999943</v>
      </c>
      <c r="E41" s="144">
        <v>15.5</v>
      </c>
      <c r="F41" s="144">
        <v>39.4</v>
      </c>
      <c r="G41" s="144">
        <v>3.7999999999999972</v>
      </c>
    </row>
    <row r="42" spans="1:10">
      <c r="A42" s="141" t="s">
        <v>24</v>
      </c>
      <c r="B42" s="144">
        <v>1.5</v>
      </c>
      <c r="C42" s="144">
        <v>3.2000000000000028</v>
      </c>
      <c r="D42" s="144">
        <v>9.9999999999994316E-2</v>
      </c>
      <c r="E42" s="144">
        <v>1.7999999999999972</v>
      </c>
      <c r="F42" s="144">
        <v>6.0999999999999943</v>
      </c>
      <c r="G42" s="144">
        <v>0</v>
      </c>
    </row>
    <row r="43" spans="1:10">
      <c r="A43" s="141" t="s">
        <v>198</v>
      </c>
      <c r="B43" s="144">
        <v>0.29999999999999716</v>
      </c>
      <c r="C43" s="144">
        <v>0.40000000000000568</v>
      </c>
      <c r="D43" s="144">
        <v>9.9999999999994316E-2</v>
      </c>
      <c r="E43" s="144">
        <v>0.40000000000000568</v>
      </c>
      <c r="F43" s="144">
        <v>1.7999999999999972</v>
      </c>
      <c r="G43" s="144">
        <v>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"/>
  <sheetViews>
    <sheetView zoomScale="84" zoomScaleNormal="84" workbookViewId="0"/>
  </sheetViews>
  <sheetFormatPr baseColWidth="10" defaultColWidth="8.83203125" defaultRowHeight="15"/>
  <cols>
    <col min="1" max="1" width="52" style="40" customWidth="1"/>
    <col min="2" max="2" width="6.83203125" style="40" customWidth="1"/>
    <col min="3" max="16384" width="8.83203125" style="40"/>
  </cols>
  <sheetData>
    <row r="1" spans="1:2">
      <c r="A1" s="39" t="s">
        <v>413</v>
      </c>
      <c r="B1" s="39" t="s">
        <v>343</v>
      </c>
    </row>
    <row r="2" spans="1:2">
      <c r="A2" s="40" t="s">
        <v>167</v>
      </c>
      <c r="B2" s="53">
        <v>6.14</v>
      </c>
    </row>
    <row r="3" spans="1:2">
      <c r="A3" s="40" t="s">
        <v>369</v>
      </c>
      <c r="B3" s="53">
        <v>7.83</v>
      </c>
    </row>
    <row r="4" spans="1:2">
      <c r="A4" s="40" t="s">
        <v>172</v>
      </c>
      <c r="B4" s="53">
        <v>12.42</v>
      </c>
    </row>
    <row r="5" spans="1:2">
      <c r="A5" s="40" t="s">
        <v>166</v>
      </c>
      <c r="B5" s="53">
        <v>18.96</v>
      </c>
    </row>
    <row r="6" spans="1:2">
      <c r="A6" s="40" t="s">
        <v>202</v>
      </c>
      <c r="B6" s="53">
        <v>20.96</v>
      </c>
    </row>
    <row r="7" spans="1:2">
      <c r="A7" s="40" t="s">
        <v>21</v>
      </c>
      <c r="B7" s="53">
        <v>22.31</v>
      </c>
    </row>
    <row r="8" spans="1:2">
      <c r="A8" s="40" t="s">
        <v>203</v>
      </c>
      <c r="B8" s="53">
        <v>23.12</v>
      </c>
    </row>
    <row r="9" spans="1:2">
      <c r="A9" s="40" t="s">
        <v>204</v>
      </c>
      <c r="B9" s="53">
        <v>39.549999999999997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27"/>
  <sheetViews>
    <sheetView zoomScale="78" zoomScaleNormal="78" workbookViewId="0"/>
  </sheetViews>
  <sheetFormatPr baseColWidth="10" defaultColWidth="8.83203125" defaultRowHeight="15"/>
  <cols>
    <col min="2" max="2" width="29.6640625" bestFit="1" customWidth="1"/>
    <col min="3" max="3" width="14.33203125" customWidth="1"/>
    <col min="4" max="4" width="15.1640625" customWidth="1"/>
  </cols>
  <sheetData>
    <row r="1" spans="2:23">
      <c r="B1" s="118" t="s">
        <v>22</v>
      </c>
      <c r="C1" s="118" t="s">
        <v>199</v>
      </c>
      <c r="D1" s="118" t="s">
        <v>200</v>
      </c>
    </row>
    <row r="2" spans="2:23">
      <c r="B2" s="101" t="s">
        <v>82</v>
      </c>
      <c r="C2" s="120">
        <v>10.029999999999999</v>
      </c>
      <c r="D2" s="120">
        <v>7.1</v>
      </c>
      <c r="E2" s="6"/>
    </row>
    <row r="3" spans="2:23">
      <c r="B3" s="101" t="s">
        <v>153</v>
      </c>
      <c r="C3" s="120">
        <v>14.7</v>
      </c>
      <c r="D3" s="120">
        <v>11</v>
      </c>
      <c r="E3" s="6"/>
    </row>
    <row r="4" spans="2:23">
      <c r="B4" s="101" t="s">
        <v>75</v>
      </c>
      <c r="C4" s="120">
        <v>9</v>
      </c>
      <c r="D4" s="120">
        <v>10.9</v>
      </c>
      <c r="E4" s="6"/>
    </row>
    <row r="5" spans="2:23">
      <c r="B5" s="101" t="s">
        <v>109</v>
      </c>
      <c r="C5" s="120">
        <v>14.62</v>
      </c>
      <c r="D5" s="120">
        <v>14.1</v>
      </c>
      <c r="E5" s="6"/>
    </row>
    <row r="6" spans="2:23">
      <c r="B6" s="101" t="s">
        <v>96</v>
      </c>
      <c r="C6" s="120">
        <v>17</v>
      </c>
      <c r="D6" s="120">
        <v>14.9</v>
      </c>
      <c r="E6" s="6"/>
    </row>
    <row r="7" spans="2:23">
      <c r="B7" s="101" t="s">
        <v>93</v>
      </c>
      <c r="C7" s="120">
        <v>11.67</v>
      </c>
      <c r="D7" s="120">
        <v>16</v>
      </c>
      <c r="E7" s="6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</row>
    <row r="8" spans="2:23">
      <c r="B8" s="101" t="s">
        <v>164</v>
      </c>
      <c r="C8" s="120">
        <v>27.15</v>
      </c>
      <c r="D8" s="120">
        <v>19.899999999999999</v>
      </c>
      <c r="E8" s="6"/>
    </row>
    <row r="9" spans="2:23">
      <c r="B9" s="101" t="s">
        <v>91</v>
      </c>
      <c r="C9" s="120">
        <v>39.700000000000003</v>
      </c>
      <c r="D9" s="120">
        <v>37.4</v>
      </c>
      <c r="E9" s="6"/>
    </row>
    <row r="10" spans="2:23">
      <c r="B10" s="101" t="s">
        <v>154</v>
      </c>
      <c r="C10" s="120">
        <v>44.33</v>
      </c>
      <c r="D10" s="120">
        <v>20.7</v>
      </c>
      <c r="E10" s="6"/>
    </row>
    <row r="11" spans="2:23">
      <c r="B11" s="101" t="s">
        <v>146</v>
      </c>
      <c r="C11" s="120">
        <v>22.06</v>
      </c>
      <c r="D11" s="120">
        <v>24.3</v>
      </c>
      <c r="E11" s="11"/>
    </row>
    <row r="12" spans="2:23">
      <c r="B12" s="101" t="s">
        <v>143</v>
      </c>
      <c r="C12" s="120">
        <v>31.69</v>
      </c>
      <c r="D12" s="120">
        <v>25.5</v>
      </c>
      <c r="E12" s="6"/>
    </row>
    <row r="13" spans="2:23">
      <c r="B13" s="101" t="s">
        <v>163</v>
      </c>
      <c r="C13" s="120">
        <v>42.01</v>
      </c>
      <c r="D13" s="120">
        <v>26.7</v>
      </c>
      <c r="E13" s="6"/>
    </row>
    <row r="14" spans="2:23">
      <c r="B14" s="101" t="s">
        <v>147</v>
      </c>
      <c r="C14" s="120">
        <v>21.5</v>
      </c>
      <c r="D14" s="120">
        <v>26.9</v>
      </c>
      <c r="E14" s="11"/>
    </row>
    <row r="15" spans="2:23">
      <c r="B15" s="101" t="s">
        <v>128</v>
      </c>
      <c r="C15" s="120">
        <v>35.270000000000003</v>
      </c>
      <c r="D15" s="120">
        <v>29.6</v>
      </c>
      <c r="E15" s="6"/>
    </row>
    <row r="16" spans="2:23">
      <c r="B16" s="101" t="s">
        <v>134</v>
      </c>
      <c r="C16" s="120">
        <v>26.1</v>
      </c>
      <c r="D16" s="120">
        <v>31.43</v>
      </c>
      <c r="E16" s="6"/>
    </row>
    <row r="17" spans="2:5">
      <c r="B17" s="101" t="s">
        <v>162</v>
      </c>
      <c r="C17" s="120">
        <v>42.78</v>
      </c>
      <c r="D17" s="120">
        <v>33.299999999999997</v>
      </c>
      <c r="E17" s="6"/>
    </row>
    <row r="18" spans="2:5">
      <c r="B18" s="118" t="s">
        <v>138</v>
      </c>
      <c r="C18" s="124">
        <v>59.27</v>
      </c>
      <c r="D18" s="120">
        <v>36.799999999999997</v>
      </c>
    </row>
    <row r="27" spans="2:5">
      <c r="C27" s="150"/>
    </row>
  </sheetData>
  <mergeCells count="1">
    <mergeCell ref="G7:W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</vt:i4>
      </vt:variant>
    </vt:vector>
  </HeadingPairs>
  <TitlesOfParts>
    <vt:vector size="32" baseType="lpstr"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 Figure 3.10</vt:lpstr>
      <vt:lpstr>Figure 3.11 </vt:lpstr>
      <vt:lpstr>Figure 3.12</vt:lpstr>
      <vt:lpstr>Figure 3.13</vt:lpstr>
      <vt:lpstr>Figure 3.14</vt:lpstr>
      <vt:lpstr>Figure 3.15</vt:lpstr>
      <vt:lpstr>Figure 3.16</vt:lpstr>
      <vt:lpstr>Figure 3.17</vt:lpstr>
      <vt:lpstr>Figure 3.18</vt:lpstr>
      <vt:lpstr>Figure 3.19</vt:lpstr>
      <vt:lpstr>Figure 3.20</vt:lpstr>
      <vt:lpstr>Figure 3.21</vt:lpstr>
      <vt:lpstr>Figure 3.22</vt:lpstr>
      <vt:lpstr>Figure 3.23</vt:lpstr>
      <vt:lpstr>Figure 3.24</vt:lpstr>
      <vt:lpstr>Figure 3.25</vt:lpstr>
      <vt:lpstr>Figure 3.26</vt:lpstr>
      <vt:lpstr>Figure 3.27</vt:lpstr>
      <vt:lpstr>Figure 3.28</vt:lpstr>
      <vt:lpstr>Figure 3.29</vt:lpstr>
      <vt:lpstr>'Figure 3.19'!_Ref492724506</vt:lpstr>
      <vt:lpstr>'Figure 3.24'!_Ref492900623</vt:lpstr>
      <vt:lpstr>'Figure 3.29'!_Ref492921294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Ginette Azcona</dc:creator>
  <cp:lastModifiedBy>Eduardo Gomez</cp:lastModifiedBy>
  <dcterms:created xsi:type="dcterms:W3CDTF">2017-12-28T19:32:07Z</dcterms:created>
  <dcterms:modified xsi:type="dcterms:W3CDTF">2018-02-14T15:30:26Z</dcterms:modified>
</cp:coreProperties>
</file>