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women.sharepoint.com/sites/UNWShare/GP/Shared Documents/Gender Parity/SG Reports/SG Report 2025 and material/2025 SG Report Tables and Annexes for Submission/Confirmed Web Annexes/Final Annexes_Individual_Consolidated/"/>
    </mc:Choice>
  </mc:AlternateContent>
  <xr:revisionPtr revIDLastSave="0" documentId="8_{23F94CB6-222F-4A0C-8186-D82121BF2DA7}" xr6:coauthVersionLast="47" xr6:coauthVersionMax="47" xr10:uidLastSave="{00000000-0000-0000-0000-000000000000}"/>
  <bookViews>
    <workbookView xWindow="-34980" yWindow="-180" windowWidth="34160" windowHeight="20100" xr2:uid="{00000000-000D-0000-FFFF-FFFF00000000}"/>
  </bookViews>
  <sheets>
    <sheet name="AnnexI" sheetId="1" r:id="rId1"/>
    <sheet name="AnnexII" sheetId="12" r:id="rId2"/>
    <sheet name="AnnexIII" sheetId="3" r:id="rId3"/>
    <sheet name="AnnexIV" sheetId="4" r:id="rId4"/>
    <sheet name="AnnexV" sheetId="5" r:id="rId5"/>
    <sheet name="AnnexVI" sheetId="13" r:id="rId6"/>
    <sheet name="AnnexVII" sheetId="8" r:id="rId7"/>
    <sheet name="AnnexVIII" sheetId="9" r:id="rId8"/>
    <sheet name="AnnexIX" sheetId="11" r:id="rId9"/>
  </sheets>
  <definedNames>
    <definedName name="_xlnm._FilterDatabase" localSheetId="1" hidden="1">AnnexII!$C$14:$U$126</definedName>
    <definedName name="_xlnm._FilterDatabase" localSheetId="2" hidden="1">AnnexIII!$C$10:$AC$237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32" i="5" l="1"/>
  <c r="BG32" i="5" s="1"/>
  <c r="BE32" i="5"/>
  <c r="BF31" i="5"/>
  <c r="BG31" i="5" s="1"/>
  <c r="BE31" i="5"/>
  <c r="BF30" i="5"/>
  <c r="BG30" i="5" s="1"/>
  <c r="BE30" i="5"/>
  <c r="BF29" i="5"/>
  <c r="BG29" i="5" s="1"/>
  <c r="BE29" i="5"/>
  <c r="BF28" i="5"/>
  <c r="BG28" i="5" s="1"/>
  <c r="BE28" i="5"/>
  <c r="BF27" i="5"/>
  <c r="BG27" i="5" s="1"/>
  <c r="BE27" i="5"/>
  <c r="BF26" i="5"/>
  <c r="BG26" i="5" s="1"/>
  <c r="BE26" i="5"/>
  <c r="BF25" i="5"/>
  <c r="BG25" i="5" s="1"/>
  <c r="BE25" i="5"/>
  <c r="BF24" i="5"/>
  <c r="BE24" i="5"/>
  <c r="BG24" i="5" s="1"/>
  <c r="BF23" i="5"/>
  <c r="BG23" i="5" s="1"/>
  <c r="BE23" i="5"/>
  <c r="BF22" i="5"/>
  <c r="BG22" i="5" s="1"/>
  <c r="BE22" i="5"/>
  <c r="BF21" i="5"/>
  <c r="BG21" i="5" s="1"/>
  <c r="BE21" i="5"/>
  <c r="BF20" i="5"/>
  <c r="BG20" i="5" s="1"/>
  <c r="BE20" i="5"/>
  <c r="BF19" i="5"/>
  <c r="BG19" i="5" s="1"/>
  <c r="BE19" i="5"/>
  <c r="BG18" i="5"/>
  <c r="BF18" i="5"/>
  <c r="BE18" i="5"/>
  <c r="BF17" i="5"/>
  <c r="BG17" i="5" s="1"/>
  <c r="BE17" i="5"/>
  <c r="BF16" i="5"/>
  <c r="BG16" i="5" s="1"/>
  <c r="BE16" i="5"/>
  <c r="BF15" i="5"/>
  <c r="BG15" i="5" s="1"/>
  <c r="BE15" i="5"/>
  <c r="BF14" i="5"/>
  <c r="BE14" i="5"/>
  <c r="BG14" i="5" s="1"/>
  <c r="BF13" i="5"/>
  <c r="BE13" i="5"/>
  <c r="BG13" i="5" s="1"/>
  <c r="BG13" i="1" l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47" i="1"/>
  <c r="BG48" i="1"/>
  <c r="BG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12" i="1"/>
  <c r="BE13" i="1"/>
  <c r="BE14" i="1"/>
  <c r="BE15" i="1"/>
  <c r="BE16" i="1"/>
  <c r="BE17" i="1"/>
  <c r="BE18" i="1"/>
  <c r="BE19" i="1"/>
  <c r="BE20" i="1"/>
  <c r="BE21" i="1"/>
  <c r="BE22" i="1"/>
  <c r="BE23" i="1"/>
  <c r="BE24" i="1"/>
  <c r="BE25" i="1"/>
  <c r="BE26" i="1"/>
  <c r="BE27" i="1"/>
  <c r="BE28" i="1"/>
  <c r="BE29" i="1"/>
  <c r="BE30" i="1"/>
  <c r="BE31" i="1"/>
  <c r="BE32" i="1"/>
  <c r="BE33" i="1"/>
  <c r="BE34" i="1"/>
  <c r="BE35" i="1"/>
  <c r="BE36" i="1"/>
  <c r="BE37" i="1"/>
  <c r="BE38" i="1"/>
  <c r="BE39" i="1"/>
  <c r="BE40" i="1"/>
  <c r="BE41" i="1"/>
  <c r="BE42" i="1"/>
  <c r="BE43" i="1"/>
  <c r="BE44" i="1"/>
  <c r="BE45" i="1"/>
  <c r="BE46" i="1"/>
  <c r="BE47" i="1"/>
  <c r="BE48" i="1"/>
  <c r="BE12" i="1"/>
</calcChain>
</file>

<file path=xl/sharedStrings.xml><?xml version="1.0" encoding="utf-8"?>
<sst xmlns="http://schemas.openxmlformats.org/spreadsheetml/2006/main" count="2439" uniqueCount="669">
  <si>
    <t>Web Annex I: Sex distribution of UN system staff at the P-1 to UG levels, on fixed/permanent/continuous appointments, by entity, level and location as at 31 December 2023</t>
  </si>
  <si>
    <t xml:space="preserve">Report Cycle: </t>
  </si>
  <si>
    <t xml:space="preserve">Location: </t>
  </si>
  <si>
    <t>Headquarters, Other Established Offices, Projects</t>
  </si>
  <si>
    <t xml:space="preserve">Contract Type: </t>
  </si>
  <si>
    <t>Fixed Term, Permanent, Continuous</t>
  </si>
  <si>
    <t xml:space="preserve">Grade: </t>
  </si>
  <si>
    <t>UG, D-2, D-1, P-5, P-4, P-3, P-2, P-1</t>
  </si>
  <si>
    <t>Source: CEB and UN entities</t>
  </si>
  <si>
    <t/>
  </si>
  <si>
    <t>P-1</t>
  </si>
  <si>
    <t>P-2</t>
  </si>
  <si>
    <t>P-3</t>
  </si>
  <si>
    <t>P-4</t>
  </si>
  <si>
    <t>P-5</t>
  </si>
  <si>
    <t>D-1</t>
  </si>
  <si>
    <t>D-2</t>
  </si>
  <si>
    <t>UG</t>
  </si>
  <si>
    <r>
      <rPr>
        <b/>
        <sz val="10"/>
        <color rgb="FF000000"/>
        <rFont val="Times New Roman"/>
        <family val="1"/>
      </rPr>
      <t xml:space="preserve">Total </t>
    </r>
    <r>
      <rPr>
        <b/>
        <sz val="10"/>
        <color rgb="FF000000"/>
        <rFont val="Times New Roman"/>
        <family val="1"/>
      </rPr>
      <t>2023</t>
    </r>
  </si>
  <si>
    <t>Total women, in all locations</t>
  </si>
  <si>
    <t>Entity</t>
  </si>
  <si>
    <t>HQ</t>
  </si>
  <si>
    <t>Non-HQ</t>
  </si>
  <si>
    <t>M</t>
  </si>
  <si>
    <t>W</t>
  </si>
  <si>
    <t>%W</t>
  </si>
  <si>
    <t>FAO</t>
  </si>
  <si>
    <t>IAEA</t>
  </si>
  <si>
    <t>ICAO</t>
  </si>
  <si>
    <t>ICJ</t>
  </si>
  <si>
    <t>ICSC</t>
  </si>
  <si>
    <t>IFAD</t>
  </si>
  <si>
    <t>ILO</t>
  </si>
  <si>
    <t>IMO</t>
  </si>
  <si>
    <t>IOM</t>
  </si>
  <si>
    <t>ITC</t>
  </si>
  <si>
    <t>ITC-ILO</t>
  </si>
  <si>
    <t>ITU</t>
  </si>
  <si>
    <t>PAHO</t>
  </si>
  <si>
    <t>UN</t>
  </si>
  <si>
    <t>UN Women</t>
  </si>
  <si>
    <t>UNAIDS</t>
  </si>
  <si>
    <t>UNDP</t>
  </si>
  <si>
    <t>UNESCO</t>
  </si>
  <si>
    <t>UNFCCC</t>
  </si>
  <si>
    <t>UNFPA</t>
  </si>
  <si>
    <t>UNHCR</t>
  </si>
  <si>
    <t>UNICC</t>
  </si>
  <si>
    <t>UNICEF</t>
  </si>
  <si>
    <t>UNIDO</t>
  </si>
  <si>
    <t>UNITAR</t>
  </si>
  <si>
    <t>UNJSPF</t>
  </si>
  <si>
    <t>UNOPS</t>
  </si>
  <si>
    <t>UNRWA</t>
  </si>
  <si>
    <t>UNSSC</t>
  </si>
  <si>
    <t>UNU</t>
  </si>
  <si>
    <t>UNWTO</t>
  </si>
  <si>
    <t>UPU</t>
  </si>
  <si>
    <t>WFP</t>
  </si>
  <si>
    <t>WHO</t>
  </si>
  <si>
    <t>WIPO</t>
  </si>
  <si>
    <t>WMO</t>
  </si>
  <si>
    <t>Total</t>
  </si>
  <si>
    <t>Web Annex II: Sex distribution of United Nations Secretariat staff at the P-1 to UG levels, on fixed/permanent/continuous appointments, at all locations, by department, as at 31 December 2023</t>
  </si>
  <si>
    <t>Reporting Period:</t>
  </si>
  <si>
    <t>Contract Type:</t>
  </si>
  <si>
    <t>Note: ICSC, UNFCCC and UNJSPF are not included here as reported on separately.</t>
  </si>
  <si>
    <t>Source: CEB and UN Secretariat</t>
  </si>
  <si>
    <t>SubTotal</t>
  </si>
  <si>
    <t>OCT</t>
  </si>
  <si>
    <t>ACABQ-SEC</t>
  </si>
  <si>
    <t>ATSMT</t>
  </si>
  <si>
    <t>BINUH</t>
  </si>
  <si>
    <t>BOA-SEC</t>
  </si>
  <si>
    <t>CNMC</t>
  </si>
  <si>
    <t>CTED</t>
  </si>
  <si>
    <t>DESA</t>
  </si>
  <si>
    <t>DGACM</t>
  </si>
  <si>
    <t>DGC</t>
  </si>
  <si>
    <t>DMSPC</t>
  </si>
  <si>
    <t>DOS</t>
  </si>
  <si>
    <t>DPO</t>
  </si>
  <si>
    <t>DPPA</t>
  </si>
  <si>
    <t>DSS</t>
  </si>
  <si>
    <t>ECA</t>
  </si>
  <si>
    <t>ECE</t>
  </si>
  <si>
    <t>ECLAC</t>
  </si>
  <si>
    <t>EOSG</t>
  </si>
  <si>
    <t>ESCAP</t>
  </si>
  <si>
    <t>ESCWA</t>
  </si>
  <si>
    <t>ETHICS</t>
  </si>
  <si>
    <t>GCO</t>
  </si>
  <si>
    <t>GOE-DRC</t>
  </si>
  <si>
    <t>HSU</t>
  </si>
  <si>
    <t>IAAC-SEC</t>
  </si>
  <si>
    <t>IIIM-Syria</t>
  </si>
  <si>
    <t>IM-MYANMAR</t>
  </si>
  <si>
    <t>IRMCT</t>
  </si>
  <si>
    <t>MINURSO</t>
  </si>
  <si>
    <t>MINUSCA</t>
  </si>
  <si>
    <t>MINUSMA</t>
  </si>
  <si>
    <t>MONUSCO</t>
  </si>
  <si>
    <t>OAJ</t>
  </si>
  <si>
    <t>OCHA</t>
  </si>
  <si>
    <t>ODA</t>
  </si>
  <si>
    <t>OHCHR</t>
  </si>
  <si>
    <t>OHRLLS</t>
  </si>
  <si>
    <t>OICT</t>
  </si>
  <si>
    <t>OIOS</t>
  </si>
  <si>
    <t>OLA</t>
  </si>
  <si>
    <t>OMBUD</t>
  </si>
  <si>
    <t>OOSA</t>
  </si>
  <si>
    <t>OPESG-WS</t>
  </si>
  <si>
    <t>OSAA</t>
  </si>
  <si>
    <t>OSASG-CYPRUS</t>
  </si>
  <si>
    <t>OSASG-POG</t>
  </si>
  <si>
    <t>OSC SEA</t>
  </si>
  <si>
    <t>OSCS</t>
  </si>
  <si>
    <t>OSE HoA</t>
  </si>
  <si>
    <t>OSESG-GL</t>
  </si>
  <si>
    <t>OSESG-MYR</t>
  </si>
  <si>
    <t>OSESG-SYRIA</t>
  </si>
  <si>
    <t>OSESG-YEMEN</t>
  </si>
  <si>
    <t>OSET</t>
  </si>
  <si>
    <t>OSRSG-CAAC</t>
  </si>
  <si>
    <t>OSRSG-SVC</t>
  </si>
  <si>
    <t>OSRSG-VAC</t>
  </si>
  <si>
    <t>OVRA</t>
  </si>
  <si>
    <t>POE-CAR</t>
  </si>
  <si>
    <t>POE-DPRK</t>
  </si>
  <si>
    <t>POE-HAITI</t>
  </si>
  <si>
    <t>POE-S.SUDAN</t>
  </si>
  <si>
    <t>POE-SUDAN</t>
  </si>
  <si>
    <t>POE-YEMEN</t>
  </si>
  <si>
    <t>POESOM</t>
  </si>
  <si>
    <t>RCNYO</t>
  </si>
  <si>
    <t>RCS</t>
  </si>
  <si>
    <t>RSCE</t>
  </si>
  <si>
    <t>SCR 2231</t>
  </si>
  <si>
    <t>UN-HABITAT</t>
  </si>
  <si>
    <t>UN-TBLDC</t>
  </si>
  <si>
    <t>UNAKRT</t>
  </si>
  <si>
    <t>UNAMA</t>
  </si>
  <si>
    <t>UNAMI</t>
  </si>
  <si>
    <t>UNAOC</t>
  </si>
  <si>
    <t>UNCTAD</t>
  </si>
  <si>
    <t>UNDOF</t>
  </si>
  <si>
    <t>UNDRR</t>
  </si>
  <si>
    <t>UNEP</t>
  </si>
  <si>
    <t>UNFICYP</t>
  </si>
  <si>
    <t>UNIFIL</t>
  </si>
  <si>
    <t>UNISFA</t>
  </si>
  <si>
    <t>UNITAD</t>
  </si>
  <si>
    <t>UNITAMS</t>
  </si>
  <si>
    <t>UNLB</t>
  </si>
  <si>
    <t>UNMHA</t>
  </si>
  <si>
    <t>UNMIK</t>
  </si>
  <si>
    <t>UNMISS</t>
  </si>
  <si>
    <t>UNMOGIP</t>
  </si>
  <si>
    <t>UNOAU</t>
  </si>
  <si>
    <t>UNOCA</t>
  </si>
  <si>
    <t>UNODC</t>
  </si>
  <si>
    <t>UNOG</t>
  </si>
  <si>
    <t>UNOMS</t>
  </si>
  <si>
    <t>UNON</t>
  </si>
  <si>
    <t>UNOP</t>
  </si>
  <si>
    <t>UNOV</t>
  </si>
  <si>
    <t>UNOWAS</t>
  </si>
  <si>
    <t>UNRCCA</t>
  </si>
  <si>
    <t>UNRGID</t>
  </si>
  <si>
    <t>UNROD</t>
  </si>
  <si>
    <t>UNSCO</t>
  </si>
  <si>
    <t>UNSCOL</t>
  </si>
  <si>
    <t>UNSMIL</t>
  </si>
  <si>
    <t>UNSOM</t>
  </si>
  <si>
    <t>UNSOS</t>
  </si>
  <si>
    <t>UNSWE</t>
  </si>
  <si>
    <t>UNTSO</t>
  </si>
  <si>
    <t>UNVMC</t>
  </si>
  <si>
    <t>UNYO</t>
  </si>
  <si>
    <t>Web Annex III:  Sex distribution of United Nations system staff at the P-1 to UG levels, on fixed/permanent/continuous appointments, at all locations, by nationality and level, as at 31 December 2023</t>
  </si>
  <si>
    <t>Reporting Year:</t>
  </si>
  <si>
    <t>2023</t>
  </si>
  <si>
    <t>Sources: CEB and UN entities</t>
  </si>
  <si>
    <t>Country</t>
  </si>
  <si>
    <t>Afghanistan</t>
  </si>
  <si>
    <t>Albania</t>
  </si>
  <si>
    <t>Algeria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</si>
  <si>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</si>
  <si>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</si>
  <si>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</si>
  <si>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</si>
  <si>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</si>
  <si>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</si>
  <si>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</si>
  <si>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</si>
  <si>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</si>
  <si>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</si>
  <si>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</si>
  <si>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</si>
  <si>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</si>
  <si>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</si>
  <si>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</si>
  <si>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</si>
  <si>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</si>
  <si>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</si>
  <si>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</si>
  <si>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</si>
  <si>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</si>
  <si>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</si>
  <si>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</si>
  <si>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</si>
  <si>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</si>
  <si>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</si>
  <si>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</si>
  <si>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Burma</t>
  </si>
  <si>
    <t>Burundi</t>
  </si>
  <si>
    <t>Cambodia</t>
  </si>
  <si>
    <t>Cameroon</t>
  </si>
  <si>
    <t>Canada</t>
  </si>
  <si>
    <t>Canary Islands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</si>
  <si>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</si>
  <si>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</si>
  <si>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</si>
  <si>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</si>
  <si>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</si>
  <si>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</si>
  <si>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</si>
  <si>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</si>
  <si>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</si>
  <si>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</si>
  <si>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</si>
  <si>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</si>
  <si>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</si>
  <si>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</si>
  <si>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</si>
  <si>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</si>
  <si>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</si>
  <si>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</si>
  <si>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</si>
  <si>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</si>
  <si>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</si>
  <si>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</si>
  <si>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</si>
  <si>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</si>
  <si>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</si>
  <si>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</si>
  <si>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</si>
  <si>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</si>
  <si>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</si>
  <si>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Federated States of Micronesia</t>
  </si>
  <si>
    <t>Fiji</t>
  </si>
  <si>
    <t>Finland</t>
  </si>
  <si>
    <t>France</t>
  </si>
  <si>
    <t>French Guiana</t>
  </si>
  <si>
    <t>French Polynesia</t>
  </si>
  <si>
    <t>Gabon</t>
  </si>
  <si>
    <t>Gambia</t>
  </si>
  <si>
    <t>Georgia</t>
  </si>
  <si>
    <t>Germany</t>
  </si>
  <si>
    <t>Ghana</t>
  </si>
  <si>
    <t>Gibraltar</t>
  </si>
  <si>
    <t>Greece</t>
  </si>
  <si>
    <t>Grenada</t>
  </si>
  <si>
    <t>Guadeloupe</t>
  </si>
  <si>
    <t>Guatemala</t>
  </si>
  <si>
    <t>Guinea</t>
  </si>
  <si>
    <t>Guinea-Bissau</t>
  </si>
  <si>
    <t>Guyana</t>
  </si>
  <si>
    <t>Haiti</t>
  </si>
  <si>
    <t>Holy See</t>
  </si>
  <si>
    <t>Honduras</t>
  </si>
  <si>
    <t>Hong Kong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</si>
  <si>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</si>
  <si>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</si>
  <si>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</si>
  <si>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</si>
  <si>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</si>
  <si>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</si>
  <si>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</si>
  <si>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</si>
  <si>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</si>
  <si>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</si>
  <si>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</si>
  <si>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</si>
  <si>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</si>
  <si>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</si>
  <si>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</si>
  <si>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Kosovo (UN administered province of Serbia)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</si>
  <si>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</si>
  <si>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</si>
  <si>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</si>
  <si>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</si>
  <si>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</si>
  <si>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</si>
  <si>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</si>
  <si>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</si>
  <si>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</si>
  <si>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</si>
  <si>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</si>
  <si>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</si>
  <si>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</si>
  <si>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</si>
  <si>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</si>
  <si>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</si>
  <si>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</si>
  <si>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</si>
  <si>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</si>
  <si>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</si>
  <si>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</si>
  <si>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</si>
  <si>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Monaco</t>
  </si>
  <si>
    <t>Mongolia</t>
  </si>
  <si>
    <t>Montenegro (Republic of)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</si>
  <si>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</si>
  <si>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</si>
  <si>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</si>
  <si>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</si>
  <si>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</si>
  <si>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</si>
  <si>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</si>
  <si>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</si>
  <si>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</si>
  <si>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</si>
  <si>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</si>
  <si>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</si>
  <si>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</si>
  <si>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</si>
  <si>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</si>
  <si>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Northern Mariana Islands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</si>
  <si>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</si>
  <si>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</si>
  <si>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</si>
  <si>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</si>
  <si>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</si>
  <si>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</si>
  <si>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</si>
  <si>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</si>
  <si>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</si>
  <si>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</si>
  <si>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</si>
  <si>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</si>
  <si>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</si>
  <si>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</si>
  <si>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</si>
  <si>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</si>
  <si>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</si>
  <si>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</si>
  <si>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</si>
  <si>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</si>
  <si>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&amp; The Grenadines</t>
  </si>
  <si>
    <t>Samoa</t>
  </si>
  <si>
    <t>San Marino</t>
  </si>
  <si>
    <t>Sao Tome and Principe</t>
  </si>
  <si>
    <t>Saudi Arabia</t>
  </si>
  <si>
    <t>Senegal</t>
  </si>
  <si>
    <t>Serbia (Republic of)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</si>
  <si>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</si>
  <si>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</si>
  <si>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</si>
  <si>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</si>
  <si>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</si>
  <si>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</si>
  <si>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</si>
  <si>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</si>
  <si>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</si>
  <si>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</si>
  <si>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</si>
  <si>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St. Helene</t>
  </si>
  <si>
    <t>Sudan</t>
  </si>
  <si>
    <t>Suriname</t>
  </si>
  <si>
    <t>Swaziland</t>
  </si>
  <si>
    <t>Sweden</t>
  </si>
  <si>
    <t>Switzerland</t>
  </si>
  <si>
    <t>Syrian Arab Republic</t>
  </si>
  <si>
    <t>Taiwan</t>
  </si>
  <si>
    <t>Tajikistan</t>
  </si>
  <si>
    <t>Thailand</t>
  </si>
  <si>
    <t>The former Yugoslav Republic of Macedonia</t>
  </si>
  <si>
    <t>Timor-Leste</t>
  </si>
  <si>
    <t>Togo</t>
  </si>
  <si>
    <t>Tokelau</t>
  </si>
  <si>
    <t>Tonga</t>
  </si>
  <si>
    <t>Tortola</t>
  </si>
  <si>
    <t>Trinidad and Tobago</t>
  </si>
  <si>
    <t>Tunisia</t>
  </si>
  <si>
    <t>Turkey</t>
  </si>
  <si>
    <t>Turkmenistan</t>
  </si>
  <si>
    <t>Turks &amp; Caicos Islands</t>
  </si>
  <si>
    <t>Tuvalu</t>
  </si>
  <si>
    <t>Uganda</t>
  </si>
  <si>
    <t>Ukraine</t>
  </si>
  <si>
    <t>United Arab Emirates</t>
  </si>
  <si>
    <t>United Kingdom of Great Britain and Northern Ireland</t>
  </si>
  <si>
    <t>United Republic of Tanzania</t>
  </si>
  <si>
    <t>United States of America</t>
  </si>
  <si>
    <t>Uruguay</t>
  </si>
  <si>
    <t>Uzbekistan</t>
  </si>
  <si>
    <t>Vanuatu</t>
  </si>
  <si>
    <t>Venezuela</t>
  </si>
  <si>
    <t>Viet Nam</t>
  </si>
  <si>
    <t>Virgin Islands (USA)</t>
  </si>
  <si>
    <t>Wallis and Futuna Islands</t>
  </si>
  <si>
    <t>Western Sahara</t>
  </si>
  <si>
    <t>Yemen</t>
  </si>
  <si>
    <t>Zambia</t>
  </si>
  <si>
    <t>Zimbabwe</t>
  </si>
  <si>
    <t>UNCODED/UNASSIGNED</t>
  </si>
  <si>
    <t>Web Annex IV: Average Age of United Nations system staff at the P-1 to UG levels, on fixed/permanent/continuous appointments, at all locations, as at 31 December 2023</t>
  </si>
  <si>
    <t>UG, D-2, D-1, P-O,  P-5, P-4, P-3, P-2, P-1</t>
  </si>
  <si>
    <t>Entity:</t>
  </si>
  <si>
    <t>CEB and UN Entities</t>
  </si>
  <si>
    <t>Grade</t>
  </si>
  <si>
    <t>Average Age</t>
  </si>
  <si>
    <t>Men</t>
  </si>
  <si>
    <t>Women</t>
  </si>
  <si>
    <t>P-O</t>
  </si>
  <si>
    <t>P-1 to UG Average Age</t>
  </si>
  <si>
    <t>Note: P-O includes undefined Professional grades and P-6 and P-7 grades.</t>
  </si>
  <si>
    <t>Web Annex V: Sex distribution of United Nations system staff at the P-1 to UG levels, on temporary appointments, by entity, level and location, as at 31 December 2023</t>
  </si>
  <si>
    <t>Temporary</t>
  </si>
  <si>
    <t>Source: CEB and UN Entities</t>
  </si>
  <si>
    <t>All Locations</t>
  </si>
  <si>
    <t>Web Annex VI: Sex distribution of new appointments of UN system staff at the P-1 to UG levels, on fixed/permanent/continuous appointments, by entity, level and location between 1 January 2022 to 31 December 2023</t>
  </si>
  <si>
    <t>Report Period:</t>
  </si>
  <si>
    <t>2022-2023</t>
  </si>
  <si>
    <t>Grade:</t>
  </si>
  <si>
    <t>UG, D-2, D-1, P-O, P-5, P-4, P-3, P-2, P-1</t>
  </si>
  <si>
    <t>Total % women HQ</t>
  </si>
  <si>
    <t>Total % women Non-HQ</t>
  </si>
  <si>
    <t>Total % women in
all locations</t>
  </si>
  <si>
    <t>W%</t>
  </si>
  <si>
    <t>Note: P-O includes undefined Professional grades and P-6 and P-7.</t>
  </si>
  <si>
    <t>Sex Distribution of Promotions of staff on Fixed Term and Permanent and Continuous contracts, at all locations in the UN System, from 1 January 2022 to 31 December 2023</t>
  </si>
  <si>
    <t>D-2, D-1, P-5, P-4, P-3, P-2, P-1</t>
  </si>
  <si>
    <t>Sources: CEB and UN Entities</t>
  </si>
  <si>
    <t>0.0</t>
  </si>
  <si>
    <t>75.0</t>
  </si>
  <si>
    <t>50.0</t>
  </si>
  <si>
    <t>87.5</t>
  </si>
  <si>
    <t>52.4</t>
  </si>
  <si>
    <t>53.3</t>
  </si>
  <si>
    <t>47.4</t>
  </si>
  <si>
    <t>38.1</t>
  </si>
  <si>
    <t>16.7</t>
  </si>
  <si>
    <t>100.0</t>
  </si>
  <si>
    <t>53.8</t>
  </si>
  <si>
    <t>53.2</t>
  </si>
  <si>
    <t>53.5</t>
  </si>
  <si>
    <t>71.4</t>
  </si>
  <si>
    <t>30.2</t>
  </si>
  <si>
    <t>48.3</t>
  </si>
  <si>
    <t>60.0</t>
  </si>
  <si>
    <t>50.9</t>
  </si>
  <si>
    <t>50.4</t>
  </si>
  <si>
    <t>57.1</t>
  </si>
  <si>
    <t>44.4</t>
  </si>
  <si>
    <t>35.3</t>
  </si>
  <si>
    <t>64.3</t>
  </si>
  <si>
    <t>28.6</t>
  </si>
  <si>
    <t>56.4</t>
  </si>
  <si>
    <t>34.5</t>
  </si>
  <si>
    <t>47.1</t>
  </si>
  <si>
    <t>80.0</t>
  </si>
  <si>
    <t>60.5</t>
  </si>
  <si>
    <t>66.7</t>
  </si>
  <si>
    <t>61.3</t>
  </si>
  <si>
    <t>51.7</t>
  </si>
  <si>
    <t>57.9</t>
  </si>
  <si>
    <t>40.0</t>
  </si>
  <si>
    <t>45.5</t>
  </si>
  <si>
    <t>20.0</t>
  </si>
  <si>
    <t>60.4</t>
  </si>
  <si>
    <t>50.6</t>
  </si>
  <si>
    <t>56.3</t>
  </si>
  <si>
    <t>33.3</t>
  </si>
  <si>
    <t>54.5</t>
  </si>
  <si>
    <t>68.6</t>
  </si>
  <si>
    <t>48.8</t>
  </si>
  <si>
    <t>55.6</t>
  </si>
  <si>
    <t>55.3</t>
  </si>
  <si>
    <t>42.9</t>
  </si>
  <si>
    <t>30.0</t>
  </si>
  <si>
    <t>58.0</t>
  </si>
  <si>
    <t>54.3</t>
  </si>
  <si>
    <t>72.7</t>
  </si>
  <si>
    <t>36.4</t>
  </si>
  <si>
    <t>58.6</t>
  </si>
  <si>
    <t>65.0</t>
  </si>
  <si>
    <t>61.9</t>
  </si>
  <si>
    <t>63.6</t>
  </si>
  <si>
    <t>25.0</t>
  </si>
  <si>
    <t>41.7</t>
  </si>
  <si>
    <t>44.7</t>
  </si>
  <si>
    <t>70.0</t>
  </si>
  <si>
    <t>61.8</t>
  </si>
  <si>
    <t>37.5</t>
  </si>
  <si>
    <t>65.1</t>
  </si>
  <si>
    <t>57.6</t>
  </si>
  <si>
    <t>62.2</t>
  </si>
  <si>
    <t>52.3</t>
  </si>
  <si>
    <t>85.7</t>
  </si>
  <si>
    <t>45.0</t>
  </si>
  <si>
    <t>46.2</t>
  </si>
  <si>
    <t>63.9</t>
  </si>
  <si>
    <t>58.9</t>
  </si>
  <si>
    <t>81.8</t>
  </si>
  <si>
    <t>77.8</t>
  </si>
  <si>
    <t>68.0</t>
  </si>
  <si>
    <t>83.3</t>
  </si>
  <si>
    <t>65.5</t>
  </si>
  <si>
    <t>53.7</t>
  </si>
  <si>
    <t>65.9</t>
  </si>
  <si>
    <t>53.6</t>
  </si>
  <si>
    <t>55.2</t>
  </si>
  <si>
    <t>6.3</t>
  </si>
  <si>
    <t>62.6</t>
  </si>
  <si>
    <t>49.2</t>
  </si>
  <si>
    <t>54.8</t>
  </si>
  <si>
    <t>73.3</t>
  </si>
  <si>
    <t>58.8</t>
  </si>
  <si>
    <t>52.9</t>
  </si>
  <si>
    <t>70.1</t>
  </si>
  <si>
    <t>51.8</t>
  </si>
  <si>
    <t>52.0</t>
  </si>
  <si>
    <t>54.7</t>
  </si>
  <si>
    <t>61.5</t>
  </si>
  <si>
    <t>58.3</t>
  </si>
  <si>
    <t>35.7</t>
  </si>
  <si>
    <t>50.8</t>
  </si>
  <si>
    <t>57.0</t>
  </si>
  <si>
    <t>44.2</t>
  </si>
  <si>
    <t>55.9</t>
  </si>
  <si>
    <t>63.2</t>
  </si>
  <si>
    <t>72.2</t>
  </si>
  <si>
    <t>62.5</t>
  </si>
  <si>
    <t>68.4</t>
  </si>
  <si>
    <t>49.3</t>
  </si>
  <si>
    <t>52.8</t>
  </si>
  <si>
    <t>48.2</t>
  </si>
  <si>
    <t>52.6</t>
  </si>
  <si>
    <t>56.8</t>
  </si>
  <si>
    <t>61.1</t>
  </si>
  <si>
    <t>51.4</t>
  </si>
  <si>
    <t>55.8</t>
  </si>
  <si>
    <t>48.7</t>
  </si>
  <si>
    <t>39.1</t>
  </si>
  <si>
    <t>49.5</t>
  </si>
  <si>
    <t>70.6</t>
  </si>
  <si>
    <t>61.7</t>
  </si>
  <si>
    <t>72.9</t>
  </si>
  <si>
    <t>50.2</t>
  </si>
  <si>
    <t>53.0</t>
  </si>
  <si>
    <t>47.9</t>
  </si>
  <si>
    <t>50.5</t>
  </si>
  <si>
    <t>49.7</t>
  </si>
  <si>
    <t>56.7</t>
  </si>
  <si>
    <t>31.3</t>
  </si>
  <si>
    <t>58.1</t>
  </si>
  <si>
    <t>51.6</t>
  </si>
  <si>
    <t>54.1</t>
  </si>
  <si>
    <t>Web Annex VIII: Sex distribution of reasons for separations by United Nations system staff at the P-1 to UG levels, on fixed/permanent/continuous appointments, for the period 1 January 2022 to 31 December 2023</t>
  </si>
  <si>
    <t>Sources: Data provided by UN entities to UN Women</t>
  </si>
  <si>
    <t>Reason for separation</t>
  </si>
  <si>
    <t>% W</t>
  </si>
  <si>
    <t>Total Men</t>
  </si>
  <si>
    <t>Total Women</t>
  </si>
  <si>
    <t>Grand Total</t>
  </si>
  <si>
    <t>% Women of Separations, By Reason</t>
  </si>
  <si>
    <t>% of Total Reasons for Women Separation</t>
  </si>
  <si>
    <t>% of Total Reasons for Male Separation</t>
  </si>
  <si>
    <t>Abandonment of post</t>
  </si>
  <si>
    <t>Abolishment of post</t>
  </si>
  <si>
    <t>Agreed termination</t>
  </si>
  <si>
    <t>Appointment expiration</t>
  </si>
  <si>
    <t>Death</t>
  </si>
  <si>
    <t>Dismissal for misconduct</t>
  </si>
  <si>
    <t>In Interest of Organization</t>
  </si>
  <si>
    <t>Inter-agency secondments</t>
  </si>
  <si>
    <t>Inter-agency transfers</t>
  </si>
  <si>
    <t>Resignation</t>
  </si>
  <si>
    <t>Retirement</t>
  </si>
  <si>
    <t>Retirement/Early retirement</t>
  </si>
  <si>
    <t>Retirement/Mandatory retirement</t>
  </si>
  <si>
    <t>Summary dismissal</t>
  </si>
  <si>
    <t>Termination-Health</t>
  </si>
  <si>
    <t>Termination-Unsatisfactory Service</t>
  </si>
  <si>
    <t>Name of Entities for which data is missing</t>
  </si>
  <si>
    <t>2022</t>
  </si>
  <si>
    <t>UNAIDS, ICAO, ITC-ILO, IFAD, IMO, UNESCO, UPU, WFP, UNWTO</t>
  </si>
  <si>
    <t>UNAIDS,ICAO,ITC-ILO,IFAD,IMO,UNESCO,UPU,WFP,UNWTO</t>
  </si>
  <si>
    <t>Web Annex IX: Sex distribution of separations of United Nations system staff at the P-1 to UG levels, on fixed/permanent/continuous appointments, by entity, location and level, for the period 1 January 2022 to 31 December 2023</t>
  </si>
  <si>
    <t>Source: Data provided by UN entities to UN Women</t>
  </si>
  <si>
    <t>% of Women Separating</t>
  </si>
  <si>
    <t>Total% of Women Separating</t>
  </si>
  <si>
    <t>56.5</t>
  </si>
  <si>
    <t>40.6</t>
  </si>
  <si>
    <t>20.6</t>
  </si>
  <si>
    <t>30.8</t>
  </si>
  <si>
    <t>12.5</t>
  </si>
  <si>
    <t>39.5</t>
  </si>
  <si>
    <t>51.0</t>
  </si>
  <si>
    <t>34.4</t>
  </si>
  <si>
    <t>19.5</t>
  </si>
  <si>
    <t>10.0</t>
  </si>
  <si>
    <t>34.6</t>
  </si>
  <si>
    <t>84.2</t>
  </si>
  <si>
    <t>53.1</t>
  </si>
  <si>
    <t>14.8</t>
  </si>
  <si>
    <t>46.8</t>
  </si>
  <si>
    <t>78.6</t>
  </si>
  <si>
    <t>44.0</t>
  </si>
  <si>
    <t>51.2</t>
  </si>
  <si>
    <t>38.5</t>
  </si>
  <si>
    <t>46.9</t>
  </si>
  <si>
    <t>44.3</t>
  </si>
  <si>
    <t>90.0</t>
  </si>
  <si>
    <t>49.4</t>
  </si>
  <si>
    <t>61.0</t>
  </si>
  <si>
    <t>56.6</t>
  </si>
  <si>
    <t>40.8</t>
  </si>
  <si>
    <t>31.5</t>
  </si>
  <si>
    <t>41.8</t>
  </si>
  <si>
    <t>29.3</t>
  </si>
  <si>
    <t>31.8</t>
  </si>
  <si>
    <t>44.9</t>
  </si>
  <si>
    <t>88.9</t>
  </si>
  <si>
    <t>90.9</t>
  </si>
  <si>
    <t>93.3</t>
  </si>
  <si>
    <t>86.1</t>
  </si>
  <si>
    <t>84.0</t>
  </si>
  <si>
    <t>60.9</t>
  </si>
  <si>
    <t>53.4</t>
  </si>
  <si>
    <t>70.4</t>
  </si>
  <si>
    <t>34.3</t>
  </si>
  <si>
    <t>64.5</t>
  </si>
  <si>
    <t>43.3</t>
  </si>
  <si>
    <t>81.3</t>
  </si>
  <si>
    <t>73.1</t>
  </si>
  <si>
    <t>55.4</t>
  </si>
  <si>
    <t>52.2</t>
  </si>
  <si>
    <t>65.4</t>
  </si>
  <si>
    <t>21.7</t>
  </si>
  <si>
    <t>20.8</t>
  </si>
  <si>
    <t>69.1</t>
  </si>
  <si>
    <t>48.5</t>
  </si>
  <si>
    <t>39.2</t>
  </si>
  <si>
    <t>55.7</t>
  </si>
  <si>
    <t>40.4</t>
  </si>
  <si>
    <t>65.2</t>
  </si>
  <si>
    <t>76.9</t>
  </si>
  <si>
    <t>47.7</t>
  </si>
  <si>
    <t>46.6</t>
  </si>
  <si>
    <t>72.4</t>
  </si>
  <si>
    <t>27.3</t>
  </si>
  <si>
    <t>26.7</t>
  </si>
  <si>
    <t>21.4</t>
  </si>
  <si>
    <t>34.0</t>
  </si>
  <si>
    <t>51.9</t>
  </si>
  <si>
    <t>65.6</t>
  </si>
  <si>
    <t>59.1</t>
  </si>
  <si>
    <t>43.5</t>
  </si>
  <si>
    <t>39.9</t>
  </si>
  <si>
    <t>35.0</t>
  </si>
  <si>
    <t>39.0</t>
  </si>
  <si>
    <t>38.9</t>
  </si>
  <si>
    <t>48.9</t>
  </si>
  <si>
    <t>46.4</t>
  </si>
  <si>
    <t>48.6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</si>
</sst>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10409]#,##0;\(#,##0\)"/>
    <numFmt numFmtId="165" formatCode="[$-10409]0.0;\(0.0\)"/>
    <numFmt numFmtId="166" formatCode="[$-10409]0;\(0\)"/>
    <numFmt numFmtId="167" formatCode="[$-10409]0.0"/>
    <numFmt numFmtId="168" formatCode="0.0"/>
  </numFmts>
  <fonts count="21"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b/>
      <u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name val="Calibri"/>
      <family val="2"/>
    </font>
    <font>
      <b/>
      <sz val="11"/>
      <name val="Times New Roman"/>
      <family val="1"/>
    </font>
    <font>
      <sz val="11"/>
      <color rgb="FF000000"/>
      <name val="Calibri"/>
      <family val="2"/>
      <scheme val="minor"/>
    </font>
    <font>
      <sz val="10"/>
      <name val="Times New Roman"/>
      <family val="1"/>
    </font>
    <font>
      <b/>
      <sz val="11"/>
      <color rgb="FF000000"/>
      <name val="Times New Roman"/>
      <family val="1"/>
    </font>
    <font>
      <b/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9"/>
      <color rgb="FF000000"/>
      <name val="Times New Roman"/>
      <family val="1"/>
    </font>
    <font>
      <b/>
      <u/>
      <sz val="12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rgb="FF9BC2E6"/>
        <bgColor rgb="FFDCDCDC"/>
      </patternFill>
    </fill>
    <fill>
      <patternFill patternType="solid">
        <fgColor rgb="FF9BC2E6"/>
        <bgColor indexed="64"/>
      </patternFill>
    </fill>
    <fill>
      <patternFill patternType="solid">
        <fgColor rgb="FFD6DCE4"/>
        <bgColor rgb="FFF5F5F5"/>
      </patternFill>
    </fill>
    <fill>
      <patternFill patternType="solid">
        <fgColor rgb="FFDEEBF7"/>
        <bgColor rgb="FFDCDCDC"/>
      </patternFill>
    </fill>
    <fill>
      <patternFill patternType="solid">
        <fgColor rgb="FFDE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C2E6"/>
        <bgColor rgb="FFC0C0C0"/>
      </patternFill>
    </fill>
    <fill>
      <patternFill patternType="solid">
        <fgColor rgb="FFDDEBF7"/>
        <bgColor rgb="FFC0C0C0"/>
      </patternFill>
    </fill>
    <fill>
      <patternFill patternType="solid">
        <fgColor rgb="FFDCDCDC"/>
        <bgColor rgb="FFDCDCDC"/>
      </patternFill>
    </fill>
    <fill>
      <patternFill patternType="solid">
        <fgColor rgb="FFDD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EBF7"/>
        <bgColor rgb="FFF5F5F5"/>
      </patternFill>
    </fill>
    <fill>
      <patternFill patternType="solid">
        <fgColor rgb="FFDDEBF7"/>
        <bgColor rgb="FFDCDCDC"/>
      </patternFill>
    </fill>
    <fill>
      <patternFill patternType="solid">
        <fgColor rgb="FFDCDCDC"/>
        <bgColor indexed="64"/>
      </patternFill>
    </fill>
    <fill>
      <patternFill patternType="solid">
        <fgColor rgb="FF9BC2E6"/>
        <bgColor rgb="FF6495ED"/>
      </patternFill>
    </fill>
    <fill>
      <patternFill patternType="solid">
        <fgColor theme="0"/>
        <bgColor rgb="FFC0C0C0"/>
      </patternFill>
    </fill>
    <fill>
      <patternFill patternType="solid">
        <fgColor rgb="FFDCDCDC"/>
        <bgColor rgb="FF6495ED"/>
      </patternFill>
    </fill>
    <fill>
      <patternFill patternType="solid">
        <fgColor rgb="FFDCDCDC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F5F5F5"/>
      </patternFill>
    </fill>
    <fill>
      <patternFill patternType="solid">
        <fgColor theme="0"/>
        <bgColor rgb="FF000000"/>
      </patternFill>
    </fill>
    <fill>
      <patternFill patternType="solid">
        <fgColor rgb="FF9BC3E6"/>
        <bgColor indexed="64"/>
      </patternFill>
    </fill>
    <fill>
      <patternFill patternType="solid">
        <fgColor rgb="FFD7DDE5"/>
        <bgColor indexed="64"/>
      </patternFill>
    </fill>
    <fill>
      <patternFill patternType="solid">
        <fgColor rgb="FF9BC3E6"/>
        <bgColor rgb="FFDCDCDC"/>
      </patternFill>
    </fill>
    <fill>
      <patternFill patternType="solid">
        <fgColor rgb="FFDEEBF7"/>
        <bgColor rgb="FF6495ED"/>
      </patternFill>
    </fill>
    <fill>
      <patternFill patternType="solid">
        <fgColor rgb="FFDEEBF7"/>
        <bgColor rgb="FFC0C0C0"/>
      </patternFill>
    </fill>
  </fills>
  <borders count="13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thin">
        <color rgb="FFD3D3D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D3D3D3"/>
      </bottom>
      <diagonal/>
    </border>
    <border>
      <left style="medium">
        <color indexed="64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medium">
        <color indexed="64"/>
      </right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rgb="FF000000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rgb="FF000000"/>
      </bottom>
      <diagonal/>
    </border>
    <border>
      <left style="thin">
        <color rgb="FFD3D3D3"/>
      </left>
      <right style="medium">
        <color indexed="64"/>
      </right>
      <top/>
      <bottom style="medium">
        <color rgb="FF000000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0" tint="-0.34998626667073579"/>
      </bottom>
      <diagonal/>
    </border>
    <border>
      <left style="medium">
        <color theme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1"/>
      </left>
      <right style="medium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 style="medium">
        <color theme="1"/>
      </right>
      <top style="thin">
        <color theme="0" tint="-0.34998626667073579"/>
      </top>
      <bottom/>
      <diagonal/>
    </border>
    <border>
      <left style="medium">
        <color theme="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1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medium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medium">
        <color theme="1"/>
      </left>
      <right/>
      <top style="medium">
        <color theme="1"/>
      </top>
      <bottom style="thin">
        <color rgb="FFD3D3D3"/>
      </bottom>
      <diagonal/>
    </border>
    <border>
      <left style="medium">
        <color theme="1"/>
      </left>
      <right style="thin">
        <color rgb="FFD3D3D3"/>
      </right>
      <top style="medium">
        <color theme="1"/>
      </top>
      <bottom/>
      <diagonal/>
    </border>
    <border>
      <left style="medium">
        <color theme="1"/>
      </left>
      <right/>
      <top style="thin">
        <color rgb="FFD3D3D3"/>
      </top>
      <bottom style="thin">
        <color rgb="FFD3D3D3"/>
      </bottom>
      <diagonal/>
    </border>
    <border>
      <left style="medium">
        <color theme="1"/>
      </left>
      <right style="thin">
        <color rgb="FFD3D3D3"/>
      </right>
      <top/>
      <bottom style="thin">
        <color rgb="FFD3D3D3"/>
      </bottom>
      <diagonal/>
    </border>
    <border>
      <left/>
      <right style="medium">
        <color theme="1"/>
      </right>
      <top/>
      <bottom style="thin">
        <color rgb="FFD3D3D3"/>
      </bottom>
      <diagonal/>
    </border>
    <border>
      <left style="medium">
        <color theme="1"/>
      </left>
      <right/>
      <top/>
      <bottom style="thin">
        <color rgb="FFD3D3D3"/>
      </bottom>
      <diagonal/>
    </border>
    <border>
      <left style="medium">
        <color theme="1"/>
      </left>
      <right/>
      <top style="thin">
        <color rgb="FFD3D3D3"/>
      </top>
      <bottom style="medium">
        <color theme="1"/>
      </bottom>
      <diagonal/>
    </border>
    <border>
      <left style="medium">
        <color theme="1"/>
      </left>
      <right style="thin">
        <color rgb="FFD3D3D3"/>
      </right>
      <top style="thin">
        <color rgb="FFD3D3D3"/>
      </top>
      <bottom style="medium">
        <color theme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theme="1"/>
      </bottom>
      <diagonal/>
    </border>
    <border>
      <left style="thin">
        <color rgb="FFD3D3D3"/>
      </left>
      <right style="medium">
        <color theme="1"/>
      </right>
      <top style="thin">
        <color rgb="FFD3D3D3"/>
      </top>
      <bottom style="medium">
        <color theme="1"/>
      </bottom>
      <diagonal/>
    </border>
    <border>
      <left style="thin">
        <color rgb="FFD3D3D3"/>
      </left>
      <right style="medium">
        <color theme="1"/>
      </right>
      <top/>
      <bottom style="thin">
        <color rgb="FFD3D3D3"/>
      </bottom>
      <diagonal/>
    </border>
    <border>
      <left style="medium">
        <color theme="1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theme="1"/>
      </right>
      <top style="thin">
        <color rgb="FFD3D3D3"/>
      </top>
      <bottom style="thin">
        <color rgb="FFD3D3D3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 style="medium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1"/>
      </bottom>
      <diagonal/>
    </border>
    <border>
      <left style="thin">
        <color theme="0" tint="-0.14999847407452621"/>
      </left>
      <right style="medium">
        <color theme="1"/>
      </right>
      <top style="thin">
        <color theme="0" tint="-0.1499984740745262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medium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1"/>
      </top>
      <bottom/>
      <diagonal/>
    </border>
    <border>
      <left style="thin">
        <color theme="0" tint="-0.14999847407452621"/>
      </left>
      <right style="medium">
        <color theme="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1"/>
      </right>
      <top style="medium">
        <color theme="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0" tint="-0.14999847407452621"/>
      </bottom>
      <diagonal/>
    </border>
    <border>
      <left style="medium">
        <color theme="1"/>
      </left>
      <right style="medium">
        <color theme="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/>
      </left>
      <right style="thin">
        <color theme="0" tint="-0.14999847407452621"/>
      </right>
      <top style="medium">
        <color theme="1"/>
      </top>
      <bottom/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medium">
        <color theme="1"/>
      </right>
      <top style="thin">
        <color theme="0" tint="-0.14999847407452621"/>
      </top>
      <bottom/>
      <diagonal/>
    </border>
    <border>
      <left style="medium">
        <color theme="1"/>
      </left>
      <right style="thin">
        <color theme="0" tint="-0.14999847407452621"/>
      </right>
      <top style="medium">
        <color theme="1"/>
      </top>
      <bottom style="medium">
        <color theme="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1"/>
      </top>
      <bottom style="medium">
        <color theme="1"/>
      </bottom>
      <diagonal/>
    </border>
    <border>
      <left style="thin">
        <color theme="0" tint="-0.1499984740745262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theme="0" tint="-0.1499984740745262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thin">
        <color rgb="FFD3D3D3"/>
      </top>
      <bottom/>
      <diagonal/>
    </border>
    <border>
      <left style="medium">
        <color indexed="64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medium">
        <color indexed="64"/>
      </right>
      <top style="thin">
        <color rgb="FFD3D3D3"/>
      </top>
      <bottom/>
      <diagonal/>
    </border>
    <border>
      <left style="thin">
        <color rgb="FFD3D3D3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rgb="FFD3D3D3"/>
      </right>
      <top style="medium">
        <color theme="1"/>
      </top>
      <bottom style="medium">
        <color theme="1"/>
      </bottom>
      <diagonal/>
    </border>
    <border>
      <left style="thin">
        <color rgb="FFD3D3D3"/>
      </left>
      <right style="thin">
        <color rgb="FFD3D3D3"/>
      </right>
      <top style="medium">
        <color theme="1"/>
      </top>
      <bottom style="medium">
        <color theme="1"/>
      </bottom>
      <diagonal/>
    </border>
    <border>
      <left style="thin">
        <color rgb="FFD3D3D3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rgb="FFD3D3D3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thin">
        <color rgb="FFD3D3D3"/>
      </top>
      <bottom/>
      <diagonal/>
    </border>
    <border>
      <left style="medium">
        <color theme="1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medium">
        <color theme="1"/>
      </right>
      <top style="thin">
        <color rgb="FFD3D3D3"/>
      </top>
      <bottom/>
      <diagonal/>
    </border>
    <border>
      <left style="medium">
        <color theme="1"/>
      </left>
      <right style="thin">
        <color rgb="FFD3D3D3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rgb="FFD3D3D3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rgb="FFD3D3D3"/>
      </right>
      <top/>
      <bottom style="thin">
        <color theme="1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theme="1"/>
      </top>
      <bottom style="thin">
        <color theme="1"/>
      </bottom>
      <diagonal/>
    </border>
    <border>
      <left/>
      <right/>
      <top style="medium">
        <color rgb="FF000000"/>
      </top>
      <bottom/>
      <diagonal/>
    </border>
  </borders>
  <cellStyleXfs count="6">
    <xf numFmtId="0" fontId="0" fillId="0" borderId="0"/>
    <xf numFmtId="0" fontId="13" fillId="0" borderId="0"/>
    <xf numFmtId="0" fontId="8" fillId="0" borderId="0"/>
    <xf numFmtId="9" fontId="1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67">
    <xf numFmtId="0" fontId="2" fillId="0" borderId="0" xfId="0" applyFont="1"/>
    <xf numFmtId="0" fontId="4" fillId="0" borderId="0" xfId="0" applyFont="1" applyAlignment="1">
      <alignment vertical="top" wrapText="1" readingOrder="1"/>
    </xf>
    <xf numFmtId="164" fontId="5" fillId="0" borderId="1" xfId="0" applyNumberFormat="1" applyFont="1" applyBorder="1" applyAlignment="1">
      <alignment horizontal="center" vertical="top" wrapText="1" readingOrder="1"/>
    </xf>
    <xf numFmtId="165" fontId="5" fillId="0" borderId="1" xfId="0" applyNumberFormat="1" applyFont="1" applyBorder="1" applyAlignment="1">
      <alignment horizontal="center" vertical="top" wrapText="1" readingOrder="1"/>
    </xf>
    <xf numFmtId="0" fontId="3" fillId="0" borderId="0" xfId="0" applyFont="1" applyAlignment="1">
      <alignment vertical="top" readingOrder="1"/>
    </xf>
    <xf numFmtId="165" fontId="5" fillId="0" borderId="3" xfId="0" applyNumberFormat="1" applyFont="1" applyBorder="1" applyAlignment="1">
      <alignment horizontal="center" vertical="top" wrapText="1" readingOrder="1"/>
    </xf>
    <xf numFmtId="0" fontId="4" fillId="0" borderId="7" xfId="0" applyFont="1" applyBorder="1" applyAlignment="1">
      <alignment horizontal="center" vertical="top" wrapText="1" readingOrder="1"/>
    </xf>
    <xf numFmtId="164" fontId="5" fillId="0" borderId="2" xfId="0" applyNumberFormat="1" applyFont="1" applyBorder="1" applyAlignment="1">
      <alignment horizontal="center" vertical="top" wrapText="1" readingOrder="1"/>
    </xf>
    <xf numFmtId="0" fontId="4" fillId="0" borderId="16" xfId="0" applyFont="1" applyBorder="1" applyAlignment="1">
      <alignment horizontal="center" vertical="top" wrapText="1" readingOrder="1"/>
    </xf>
    <xf numFmtId="164" fontId="5" fillId="7" borderId="17" xfId="0" applyNumberFormat="1" applyFont="1" applyFill="1" applyBorder="1" applyAlignment="1">
      <alignment horizontal="center" vertical="top" wrapText="1" readingOrder="1"/>
    </xf>
    <xf numFmtId="164" fontId="5" fillId="7" borderId="18" xfId="0" applyNumberFormat="1" applyFont="1" applyFill="1" applyBorder="1" applyAlignment="1">
      <alignment horizontal="center" vertical="top" wrapText="1" readingOrder="1"/>
    </xf>
    <xf numFmtId="165" fontId="5" fillId="7" borderId="18" xfId="0" applyNumberFormat="1" applyFont="1" applyFill="1" applyBorder="1" applyAlignment="1">
      <alignment horizontal="center" vertical="top" wrapText="1" readingOrder="1"/>
    </xf>
    <xf numFmtId="165" fontId="5" fillId="7" borderId="19" xfId="0" applyNumberFormat="1" applyFont="1" applyFill="1" applyBorder="1" applyAlignment="1">
      <alignment horizontal="center" vertical="top" wrapText="1" readingOrder="1"/>
    </xf>
    <xf numFmtId="164" fontId="5" fillId="7" borderId="2" xfId="0" applyNumberFormat="1" applyFont="1" applyFill="1" applyBorder="1" applyAlignment="1">
      <alignment horizontal="center" vertical="top" wrapText="1" readingOrder="1"/>
    </xf>
    <xf numFmtId="164" fontId="5" fillId="7" borderId="1" xfId="0" applyNumberFormat="1" applyFont="1" applyFill="1" applyBorder="1" applyAlignment="1">
      <alignment horizontal="center" vertical="top" wrapText="1" readingOrder="1"/>
    </xf>
    <xf numFmtId="165" fontId="5" fillId="7" borderId="1" xfId="0" applyNumberFormat="1" applyFont="1" applyFill="1" applyBorder="1" applyAlignment="1">
      <alignment horizontal="center" vertical="top" wrapText="1" readingOrder="1"/>
    </xf>
    <xf numFmtId="165" fontId="5" fillId="7" borderId="3" xfId="0" applyNumberFormat="1" applyFont="1" applyFill="1" applyBorder="1" applyAlignment="1">
      <alignment horizontal="center" vertical="top" wrapText="1" readingOrder="1"/>
    </xf>
    <xf numFmtId="164" fontId="5" fillId="0" borderId="17" xfId="0" applyNumberFormat="1" applyFont="1" applyBorder="1" applyAlignment="1">
      <alignment horizontal="center" vertical="top" wrapText="1" readingOrder="1"/>
    </xf>
    <xf numFmtId="164" fontId="5" fillId="0" borderId="18" xfId="0" applyNumberFormat="1" applyFont="1" applyBorder="1" applyAlignment="1">
      <alignment horizontal="center" vertical="top" wrapText="1" readingOrder="1"/>
    </xf>
    <xf numFmtId="165" fontId="5" fillId="0" borderId="19" xfId="0" applyNumberFormat="1" applyFont="1" applyBorder="1" applyAlignment="1">
      <alignment horizontal="center" vertical="top" wrapText="1" readingOrder="1"/>
    </xf>
    <xf numFmtId="164" fontId="5" fillId="0" borderId="20" xfId="0" applyNumberFormat="1" applyFont="1" applyBorder="1" applyAlignment="1">
      <alignment horizontal="center" vertical="top" wrapText="1" readingOrder="1"/>
    </xf>
    <xf numFmtId="164" fontId="5" fillId="0" borderId="21" xfId="0" applyNumberFormat="1" applyFont="1" applyBorder="1" applyAlignment="1">
      <alignment horizontal="center" vertical="top" wrapText="1" readingOrder="1"/>
    </xf>
    <xf numFmtId="0" fontId="4" fillId="10" borderId="8" xfId="0" applyFont="1" applyFill="1" applyBorder="1" applyAlignment="1">
      <alignment horizontal="left" vertical="top" wrapText="1" readingOrder="1"/>
    </xf>
    <xf numFmtId="164" fontId="4" fillId="10" borderId="4" xfId="0" applyNumberFormat="1" applyFont="1" applyFill="1" applyBorder="1" applyAlignment="1">
      <alignment horizontal="center" vertical="top" wrapText="1" readingOrder="1"/>
    </xf>
    <xf numFmtId="164" fontId="4" fillId="10" borderId="5" xfId="0" applyNumberFormat="1" applyFont="1" applyFill="1" applyBorder="1" applyAlignment="1">
      <alignment horizontal="center" vertical="top" wrapText="1" readingOrder="1"/>
    </xf>
    <xf numFmtId="165" fontId="4" fillId="10" borderId="6" xfId="0" applyNumberFormat="1" applyFont="1" applyFill="1" applyBorder="1" applyAlignment="1">
      <alignment horizontal="center" vertical="top" wrapText="1" readingOrder="1"/>
    </xf>
    <xf numFmtId="164" fontId="4" fillId="10" borderId="22" xfId="0" applyNumberFormat="1" applyFont="1" applyFill="1" applyBorder="1" applyAlignment="1">
      <alignment horizontal="center" vertical="top" wrapText="1" readingOrder="1"/>
    </xf>
    <xf numFmtId="165" fontId="5" fillId="7" borderId="0" xfId="0" applyNumberFormat="1" applyFont="1" applyFill="1" applyAlignment="1">
      <alignment horizontal="center" vertical="top" wrapText="1" readingOrder="1"/>
    </xf>
    <xf numFmtId="0" fontId="4" fillId="11" borderId="24" xfId="0" applyFont="1" applyFill="1" applyBorder="1" applyAlignment="1">
      <alignment horizontal="center" vertical="top" wrapText="1" readingOrder="1"/>
    </xf>
    <xf numFmtId="0" fontId="4" fillId="11" borderId="25" xfId="0" applyFont="1" applyFill="1" applyBorder="1" applyAlignment="1">
      <alignment horizontal="center" vertical="top" wrapText="1" readingOrder="1"/>
    </xf>
    <xf numFmtId="165" fontId="5" fillId="0" borderId="14" xfId="0" applyNumberFormat="1" applyFont="1" applyBorder="1" applyAlignment="1">
      <alignment horizontal="center" vertical="top" wrapText="1" readingOrder="1"/>
    </xf>
    <xf numFmtId="165" fontId="5" fillId="0" borderId="15" xfId="0" applyNumberFormat="1" applyFont="1" applyBorder="1" applyAlignment="1">
      <alignment horizontal="center" vertical="top" wrapText="1" readingOrder="1"/>
    </xf>
    <xf numFmtId="0" fontId="9" fillId="7" borderId="27" xfId="0" applyFont="1" applyFill="1" applyBorder="1" applyAlignment="1">
      <alignment vertical="top"/>
    </xf>
    <xf numFmtId="165" fontId="5" fillId="0" borderId="18" xfId="0" applyNumberFormat="1" applyFont="1" applyBorder="1" applyAlignment="1">
      <alignment horizontal="center" vertical="top" wrapText="1" readingOrder="1"/>
    </xf>
    <xf numFmtId="166" fontId="5" fillId="0" borderId="17" xfId="0" applyNumberFormat="1" applyFont="1" applyBorder="1" applyAlignment="1">
      <alignment horizontal="center" vertical="top" wrapText="1" readingOrder="1"/>
    </xf>
    <xf numFmtId="166" fontId="5" fillId="0" borderId="18" xfId="0" applyNumberFormat="1" applyFont="1" applyBorder="1" applyAlignment="1">
      <alignment horizontal="center" vertical="top" wrapText="1" readingOrder="1"/>
    </xf>
    <xf numFmtId="166" fontId="5" fillId="0" borderId="2" xfId="0" applyNumberFormat="1" applyFont="1" applyBorder="1" applyAlignment="1">
      <alignment horizontal="center" vertical="top" wrapText="1" readingOrder="1"/>
    </xf>
    <xf numFmtId="166" fontId="5" fillId="0" borderId="1" xfId="0" applyNumberFormat="1" applyFont="1" applyBorder="1" applyAlignment="1">
      <alignment horizontal="center" vertical="top" wrapText="1" readingOrder="1"/>
    </xf>
    <xf numFmtId="164" fontId="5" fillId="7" borderId="0" xfId="0" applyNumberFormat="1" applyFont="1" applyFill="1" applyAlignment="1">
      <alignment horizontal="center" vertical="top" wrapText="1" readingOrder="1"/>
    </xf>
    <xf numFmtId="167" fontId="4" fillId="10" borderId="5" xfId="0" applyNumberFormat="1" applyFont="1" applyFill="1" applyBorder="1" applyAlignment="1">
      <alignment horizontal="center" vertical="top" wrapText="1" readingOrder="1"/>
    </xf>
    <xf numFmtId="167" fontId="4" fillId="10" borderId="6" xfId="0" applyNumberFormat="1" applyFont="1" applyFill="1" applyBorder="1" applyAlignment="1">
      <alignment horizontal="center" vertical="top" wrapText="1" readingOrder="1"/>
    </xf>
    <xf numFmtId="0" fontId="4" fillId="3" borderId="10" xfId="0" applyFont="1" applyFill="1" applyBorder="1" applyAlignment="1">
      <alignment horizontal="center" wrapText="1" readingOrder="1"/>
    </xf>
    <xf numFmtId="0" fontId="4" fillId="3" borderId="11" xfId="0" applyFont="1" applyFill="1" applyBorder="1" applyAlignment="1">
      <alignment horizontal="center" wrapText="1" readingOrder="1"/>
    </xf>
    <xf numFmtId="0" fontId="4" fillId="3" borderId="12" xfId="0" applyFont="1" applyFill="1" applyBorder="1" applyAlignment="1">
      <alignment horizontal="center" wrapText="1" readingOrder="1"/>
    </xf>
    <xf numFmtId="0" fontId="4" fillId="3" borderId="9" xfId="0" applyFont="1" applyFill="1" applyBorder="1" applyAlignment="1">
      <alignment horizontal="center" wrapText="1" readingOrder="1"/>
    </xf>
    <xf numFmtId="0" fontId="5" fillId="0" borderId="17" xfId="0" applyFont="1" applyBorder="1" applyAlignment="1">
      <alignment horizontal="center" vertical="top" wrapText="1" readingOrder="1"/>
    </xf>
    <xf numFmtId="0" fontId="5" fillId="0" borderId="18" xfId="0" applyFont="1" applyBorder="1" applyAlignment="1">
      <alignment horizontal="center" vertical="top" wrapText="1" readingOrder="1"/>
    </xf>
    <xf numFmtId="167" fontId="5" fillId="0" borderId="19" xfId="0" applyNumberFormat="1" applyFont="1" applyBorder="1" applyAlignment="1">
      <alignment horizontal="center" vertical="top" wrapText="1" readingOrder="1"/>
    </xf>
    <xf numFmtId="0" fontId="5" fillId="0" borderId="19" xfId="0" applyFont="1" applyBorder="1" applyAlignment="1">
      <alignment horizontal="center" vertical="top" wrapText="1" readingOrder="1"/>
    </xf>
    <xf numFmtId="167" fontId="5" fillId="0" borderId="17" xfId="0" applyNumberFormat="1" applyFont="1" applyBorder="1" applyAlignment="1">
      <alignment horizontal="center" vertical="top" wrapText="1" readingOrder="1"/>
    </xf>
    <xf numFmtId="167" fontId="5" fillId="0" borderId="18" xfId="0" applyNumberFormat="1" applyFont="1" applyBorder="1" applyAlignment="1">
      <alignment horizontal="center" vertical="top" wrapText="1" readingOrder="1"/>
    </xf>
    <xf numFmtId="0" fontId="5" fillId="0" borderId="2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167" fontId="5" fillId="0" borderId="3" xfId="0" applyNumberFormat="1" applyFont="1" applyBorder="1" applyAlignment="1">
      <alignment horizontal="center" vertical="top" wrapText="1" readingOrder="1"/>
    </xf>
    <xf numFmtId="0" fontId="5" fillId="0" borderId="3" xfId="0" applyFont="1" applyBorder="1" applyAlignment="1">
      <alignment horizontal="center" vertical="top" wrapText="1" readingOrder="1"/>
    </xf>
    <xf numFmtId="167" fontId="5" fillId="0" borderId="2" xfId="0" applyNumberFormat="1" applyFont="1" applyBorder="1" applyAlignment="1">
      <alignment horizontal="center" vertical="top" wrapText="1" readingOrder="1"/>
    </xf>
    <xf numFmtId="167" fontId="5" fillId="0" borderId="1" xfId="0" applyNumberFormat="1" applyFont="1" applyBorder="1" applyAlignment="1">
      <alignment horizontal="center" vertical="top" wrapText="1" readingOrder="1"/>
    </xf>
    <xf numFmtId="168" fontId="5" fillId="0" borderId="3" xfId="0" applyNumberFormat="1" applyFont="1" applyBorder="1" applyAlignment="1">
      <alignment horizontal="center" vertical="top" wrapText="1" readingOrder="1"/>
    </xf>
    <xf numFmtId="168" fontId="5" fillId="0" borderId="2" xfId="0" applyNumberFormat="1" applyFont="1" applyBorder="1" applyAlignment="1">
      <alignment horizontal="center" vertical="top" wrapText="1" readingOrder="1"/>
    </xf>
    <xf numFmtId="168" fontId="5" fillId="0" borderId="1" xfId="0" applyNumberFormat="1" applyFont="1" applyBorder="1" applyAlignment="1">
      <alignment horizontal="center" vertical="top" wrapText="1" readingOrder="1"/>
    </xf>
    <xf numFmtId="0" fontId="4" fillId="10" borderId="4" xfId="0" applyFont="1" applyFill="1" applyBorder="1" applyAlignment="1">
      <alignment horizontal="center" vertical="top" wrapText="1" readingOrder="1"/>
    </xf>
    <xf numFmtId="0" fontId="4" fillId="10" borderId="5" xfId="0" applyFont="1" applyFill="1" applyBorder="1" applyAlignment="1">
      <alignment horizontal="center" vertical="top" wrapText="1" readingOrder="1"/>
    </xf>
    <xf numFmtId="0" fontId="4" fillId="10" borderId="6" xfId="0" applyFont="1" applyFill="1" applyBorder="1" applyAlignment="1">
      <alignment horizontal="center" vertical="top" wrapText="1" readingOrder="1"/>
    </xf>
    <xf numFmtId="167" fontId="4" fillId="10" borderId="4" xfId="0" applyNumberFormat="1" applyFont="1" applyFill="1" applyBorder="1" applyAlignment="1">
      <alignment horizontal="center" vertical="top" wrapText="1" readingOrder="1"/>
    </xf>
    <xf numFmtId="0" fontId="4" fillId="22" borderId="31" xfId="0" applyFont="1" applyFill="1" applyBorder="1" applyAlignment="1">
      <alignment horizontal="left" vertical="top" wrapText="1" readingOrder="1"/>
    </xf>
    <xf numFmtId="0" fontId="4" fillId="22" borderId="24" xfId="0" applyFont="1" applyFill="1" applyBorder="1" applyAlignment="1">
      <alignment horizontal="center" vertical="top" wrapText="1" readingOrder="1"/>
    </xf>
    <xf numFmtId="0" fontId="4" fillId="22" borderId="26" xfId="0" applyFont="1" applyFill="1" applyBorder="1" applyAlignment="1">
      <alignment horizontal="center" vertical="top" wrapText="1" readingOrder="1"/>
    </xf>
    <xf numFmtId="0" fontId="4" fillId="22" borderId="25" xfId="0" applyFont="1" applyFill="1" applyBorder="1" applyAlignment="1">
      <alignment horizontal="center" vertical="top" wrapText="1" readingOrder="1"/>
    </xf>
    <xf numFmtId="0" fontId="4" fillId="0" borderId="16" xfId="0" applyFont="1" applyBorder="1" applyAlignment="1">
      <alignment horizontal="left" vertical="top" wrapText="1" readingOrder="1"/>
    </xf>
    <xf numFmtId="0" fontId="5" fillId="0" borderId="32" xfId="0" applyFont="1" applyBorder="1" applyAlignment="1">
      <alignment horizontal="center" vertical="top" wrapText="1" readingOrder="1"/>
    </xf>
    <xf numFmtId="168" fontId="5" fillId="0" borderId="19" xfId="0" applyNumberFormat="1" applyFont="1" applyBorder="1" applyAlignment="1">
      <alignment horizontal="center" vertical="top" wrapText="1" readingOrder="1"/>
    </xf>
    <xf numFmtId="0" fontId="4" fillId="0" borderId="7" xfId="0" applyFont="1" applyBorder="1" applyAlignment="1">
      <alignment horizontal="left" vertical="top" wrapText="1" readingOrder="1"/>
    </xf>
    <xf numFmtId="0" fontId="5" fillId="0" borderId="29" xfId="0" applyFont="1" applyBorder="1" applyAlignment="1">
      <alignment horizontal="center" vertical="top" wrapText="1" readingOrder="1"/>
    </xf>
    <xf numFmtId="0" fontId="4" fillId="10" borderId="30" xfId="0" applyFont="1" applyFill="1" applyBorder="1" applyAlignment="1">
      <alignment horizontal="center" vertical="top" wrapText="1" readingOrder="1"/>
    </xf>
    <xf numFmtId="164" fontId="4" fillId="10" borderId="33" xfId="0" applyNumberFormat="1" applyFont="1" applyFill="1" applyBorder="1" applyAlignment="1">
      <alignment horizontal="center" vertical="top" wrapText="1" readingOrder="1"/>
    </xf>
    <xf numFmtId="0" fontId="4" fillId="10" borderId="33" xfId="0" applyFont="1" applyFill="1" applyBorder="1" applyAlignment="1">
      <alignment horizontal="center" vertical="top" wrapText="1" readingOrder="1"/>
    </xf>
    <xf numFmtId="0" fontId="4" fillId="10" borderId="34" xfId="0" applyFont="1" applyFill="1" applyBorder="1" applyAlignment="1">
      <alignment horizontal="center" vertical="top" wrapText="1" readingOrder="1"/>
    </xf>
    <xf numFmtId="168" fontId="4" fillId="12" borderId="35" xfId="0" applyNumberFormat="1" applyFont="1" applyFill="1" applyBorder="1" applyAlignment="1">
      <alignment horizontal="center" vertical="top" wrapText="1" readingOrder="1"/>
    </xf>
    <xf numFmtId="0" fontId="13" fillId="0" borderId="0" xfId="4" applyFont="1"/>
    <xf numFmtId="0" fontId="14" fillId="7" borderId="0" xfId="1" applyFont="1" applyFill="1"/>
    <xf numFmtId="0" fontId="15" fillId="7" borderId="0" xfId="1" applyFont="1" applyFill="1"/>
    <xf numFmtId="0" fontId="14" fillId="7" borderId="0" xfId="1" applyFont="1" applyFill="1" applyAlignment="1">
      <alignment horizontal="center"/>
    </xf>
    <xf numFmtId="0" fontId="7" fillId="7" borderId="0" xfId="1" applyFont="1" applyFill="1"/>
    <xf numFmtId="0" fontId="15" fillId="7" borderId="0" xfId="1" applyFont="1" applyFill="1" applyAlignment="1">
      <alignment horizontal="left"/>
    </xf>
    <xf numFmtId="0" fontId="15" fillId="7" borderId="0" xfId="1" applyFont="1" applyFill="1" applyAlignment="1">
      <alignment horizontal="center"/>
    </xf>
    <xf numFmtId="0" fontId="16" fillId="24" borderId="36" xfId="4" applyFont="1" applyFill="1" applyBorder="1"/>
    <xf numFmtId="0" fontId="16" fillId="6" borderId="40" xfId="4" applyFont="1" applyFill="1" applyBorder="1"/>
    <xf numFmtId="0" fontId="16" fillId="6" borderId="41" xfId="4" applyFont="1" applyFill="1" applyBorder="1" applyAlignment="1">
      <alignment horizontal="center"/>
    </xf>
    <xf numFmtId="0" fontId="16" fillId="6" borderId="42" xfId="4" applyFont="1" applyFill="1" applyBorder="1" applyAlignment="1">
      <alignment horizontal="center"/>
    </xf>
    <xf numFmtId="0" fontId="16" fillId="6" borderId="43" xfId="4" applyFont="1" applyFill="1" applyBorder="1" applyAlignment="1">
      <alignment horizontal="center"/>
    </xf>
    <xf numFmtId="0" fontId="16" fillId="0" borderId="44" xfId="4" applyFont="1" applyBorder="1"/>
    <xf numFmtId="0" fontId="17" fillId="0" borderId="45" xfId="4" applyFont="1" applyBorder="1" applyAlignment="1">
      <alignment horizontal="center" vertical="center"/>
    </xf>
    <xf numFmtId="0" fontId="18" fillId="0" borderId="46" xfId="4" applyFont="1" applyBorder="1" applyAlignment="1">
      <alignment horizontal="center" vertical="center"/>
    </xf>
    <xf numFmtId="0" fontId="17" fillId="0" borderId="46" xfId="4" applyFont="1" applyBorder="1" applyAlignment="1">
      <alignment horizontal="center" vertical="center"/>
    </xf>
    <xf numFmtId="0" fontId="18" fillId="0" borderId="45" xfId="4" applyFont="1" applyBorder="1" applyAlignment="1">
      <alignment horizontal="center" vertical="center"/>
    </xf>
    <xf numFmtId="0" fontId="17" fillId="0" borderId="47" xfId="4" applyFont="1" applyBorder="1" applyAlignment="1">
      <alignment horizontal="center" vertical="center"/>
    </xf>
    <xf numFmtId="0" fontId="16" fillId="0" borderId="48" xfId="4" applyFont="1" applyBorder="1"/>
    <xf numFmtId="0" fontId="17" fillId="0" borderId="49" xfId="4" applyFont="1" applyBorder="1" applyAlignment="1">
      <alignment horizontal="center" vertical="center"/>
    </xf>
    <xf numFmtId="0" fontId="18" fillId="0" borderId="50" xfId="4" applyFont="1" applyBorder="1" applyAlignment="1">
      <alignment horizontal="center" vertical="center"/>
    </xf>
    <xf numFmtId="0" fontId="18" fillId="0" borderId="49" xfId="4" applyFont="1" applyBorder="1" applyAlignment="1">
      <alignment horizontal="center" vertical="center"/>
    </xf>
    <xf numFmtId="0" fontId="17" fillId="0" borderId="50" xfId="4" applyFont="1" applyBorder="1" applyAlignment="1">
      <alignment horizontal="center" vertical="center"/>
    </xf>
    <xf numFmtId="0" fontId="17" fillId="0" borderId="51" xfId="4" applyFont="1" applyBorder="1" applyAlignment="1">
      <alignment horizontal="center" vertical="center"/>
    </xf>
    <xf numFmtId="0" fontId="18" fillId="0" borderId="51" xfId="4" applyFont="1" applyBorder="1" applyAlignment="1">
      <alignment horizontal="center" vertical="center"/>
    </xf>
    <xf numFmtId="0" fontId="16" fillId="0" borderId="52" xfId="4" applyFont="1" applyBorder="1"/>
    <xf numFmtId="0" fontId="17" fillId="0" borderId="53" xfId="4" applyFont="1" applyBorder="1" applyAlignment="1">
      <alignment horizontal="center" vertical="center"/>
    </xf>
    <xf numFmtId="0" fontId="18" fillId="0" borderId="54" xfId="4" applyFont="1" applyBorder="1" applyAlignment="1">
      <alignment horizontal="center" vertical="center"/>
    </xf>
    <xf numFmtId="0" fontId="18" fillId="0" borderId="53" xfId="4" applyFont="1" applyBorder="1" applyAlignment="1">
      <alignment horizontal="center" vertical="center"/>
    </xf>
    <xf numFmtId="0" fontId="17" fillId="0" borderId="54" xfId="4" applyFont="1" applyBorder="1" applyAlignment="1">
      <alignment horizontal="center" vertical="center"/>
    </xf>
    <xf numFmtId="0" fontId="17" fillId="0" borderId="55" xfId="4" applyFont="1" applyBorder="1" applyAlignment="1">
      <alignment horizontal="center" vertical="center"/>
    </xf>
    <xf numFmtId="0" fontId="16" fillId="25" borderId="56" xfId="4" applyFont="1" applyFill="1" applyBorder="1"/>
    <xf numFmtId="0" fontId="16" fillId="25" borderId="57" xfId="4" applyFont="1" applyFill="1" applyBorder="1" applyAlignment="1">
      <alignment horizontal="center" vertical="center"/>
    </xf>
    <xf numFmtId="0" fontId="16" fillId="25" borderId="58" xfId="4" applyFont="1" applyFill="1" applyBorder="1" applyAlignment="1">
      <alignment horizontal="center" vertical="center"/>
    </xf>
    <xf numFmtId="0" fontId="16" fillId="25" borderId="59" xfId="4" applyFont="1" applyFill="1" applyBorder="1" applyAlignment="1">
      <alignment horizontal="center" vertical="center"/>
    </xf>
    <xf numFmtId="168" fontId="17" fillId="0" borderId="46" xfId="4" applyNumberFormat="1" applyFont="1" applyBorder="1" applyAlignment="1">
      <alignment horizontal="center" vertical="center"/>
    </xf>
    <xf numFmtId="168" fontId="17" fillId="0" borderId="60" xfId="4" applyNumberFormat="1" applyFont="1" applyBorder="1" applyAlignment="1">
      <alignment horizontal="center" vertical="center"/>
    </xf>
    <xf numFmtId="168" fontId="17" fillId="25" borderId="58" xfId="4" applyNumberFormat="1" applyFont="1" applyFill="1" applyBorder="1" applyAlignment="1">
      <alignment horizontal="center" vertical="center"/>
    </xf>
    <xf numFmtId="164" fontId="5" fillId="7" borderId="70" xfId="0" applyNumberFormat="1" applyFont="1" applyFill="1" applyBorder="1" applyAlignment="1">
      <alignment horizontal="center" vertical="top" wrapText="1" readingOrder="1"/>
    </xf>
    <xf numFmtId="164" fontId="5" fillId="0" borderId="66" xfId="0" applyNumberFormat="1" applyFont="1" applyBorder="1" applyAlignment="1">
      <alignment horizontal="center" vertical="top" wrapText="1" readingOrder="1"/>
    </xf>
    <xf numFmtId="164" fontId="5" fillId="0" borderId="62" xfId="0" applyNumberFormat="1" applyFont="1" applyBorder="1" applyAlignment="1">
      <alignment horizontal="center" vertical="top" wrapText="1" readingOrder="1"/>
    </xf>
    <xf numFmtId="164" fontId="5" fillId="7" borderId="67" xfId="0" applyNumberFormat="1" applyFont="1" applyFill="1" applyBorder="1" applyAlignment="1">
      <alignment horizontal="center" vertical="top" wrapText="1" readingOrder="1"/>
    </xf>
    <xf numFmtId="0" fontId="11" fillId="26" borderId="71" xfId="0" applyFont="1" applyFill="1" applyBorder="1" applyAlignment="1">
      <alignment horizontal="center" vertical="top" wrapText="1" readingOrder="1"/>
    </xf>
    <xf numFmtId="0" fontId="11" fillId="5" borderId="73" xfId="0" applyFont="1" applyFill="1" applyBorder="1" applyAlignment="1">
      <alignment horizontal="center" vertical="top" wrapText="1" readingOrder="1"/>
    </xf>
    <xf numFmtId="0" fontId="2" fillId="6" borderId="28" xfId="0" applyFont="1" applyFill="1" applyBorder="1" applyAlignment="1">
      <alignment vertical="top" wrapText="1"/>
    </xf>
    <xf numFmtId="0" fontId="2" fillId="6" borderId="75" xfId="0" applyFont="1" applyFill="1" applyBorder="1" applyAlignment="1">
      <alignment vertical="top" wrapText="1"/>
    </xf>
    <xf numFmtId="0" fontId="2" fillId="5" borderId="76" xfId="0" applyFont="1" applyFill="1" applyBorder="1" applyAlignment="1">
      <alignment vertical="top" wrapText="1"/>
    </xf>
    <xf numFmtId="0" fontId="11" fillId="10" borderId="77" xfId="0" applyFont="1" applyFill="1" applyBorder="1" applyAlignment="1">
      <alignment horizontal="center" vertical="top" wrapText="1" readingOrder="1"/>
    </xf>
    <xf numFmtId="0" fontId="11" fillId="10" borderId="78" xfId="0" applyFont="1" applyFill="1" applyBorder="1" applyAlignment="1">
      <alignment horizontal="center" vertical="top" wrapText="1" readingOrder="1"/>
    </xf>
    <xf numFmtId="0" fontId="11" fillId="10" borderId="79" xfId="0" applyFont="1" applyFill="1" applyBorder="1" applyAlignment="1">
      <alignment horizontal="center" vertical="top" wrapText="1" readingOrder="1"/>
    </xf>
    <xf numFmtId="0" fontId="11" fillId="10" borderId="80" xfId="0" applyFont="1" applyFill="1" applyBorder="1" applyAlignment="1">
      <alignment horizontal="center" vertical="top" wrapText="1" readingOrder="1"/>
    </xf>
    <xf numFmtId="0" fontId="4" fillId="0" borderId="76" xfId="0" applyFont="1" applyBorder="1" applyAlignment="1">
      <alignment horizontal="center" vertical="top" wrapText="1" readingOrder="1"/>
    </xf>
    <xf numFmtId="164" fontId="5" fillId="0" borderId="74" xfId="0" applyNumberFormat="1" applyFont="1" applyBorder="1" applyAlignment="1">
      <alignment horizontal="center" vertical="top" wrapText="1" readingOrder="1"/>
    </xf>
    <xf numFmtId="167" fontId="5" fillId="0" borderId="81" xfId="0" applyNumberFormat="1" applyFont="1" applyBorder="1" applyAlignment="1">
      <alignment horizontal="center" vertical="top" wrapText="1" readingOrder="1"/>
    </xf>
    <xf numFmtId="167" fontId="5" fillId="0" borderId="74" xfId="0" applyNumberFormat="1" applyFont="1" applyBorder="1" applyAlignment="1">
      <alignment horizontal="center" vertical="top" wrapText="1" readingOrder="1"/>
    </xf>
    <xf numFmtId="0" fontId="4" fillId="0" borderId="73" xfId="0" applyFont="1" applyBorder="1" applyAlignment="1">
      <alignment horizontal="center" vertical="top" wrapText="1" readingOrder="1"/>
    </xf>
    <xf numFmtId="164" fontId="5" fillId="0" borderId="82" xfId="0" applyNumberFormat="1" applyFont="1" applyBorder="1" applyAlignment="1">
      <alignment horizontal="center" vertical="top" wrapText="1" readingOrder="1"/>
    </xf>
    <xf numFmtId="167" fontId="5" fillId="0" borderId="83" xfId="0" applyNumberFormat="1" applyFont="1" applyBorder="1" applyAlignment="1">
      <alignment horizontal="center" vertical="top" wrapText="1" readingOrder="1"/>
    </xf>
    <xf numFmtId="167" fontId="5" fillId="0" borderId="82" xfId="0" applyNumberFormat="1" applyFont="1" applyBorder="1" applyAlignment="1">
      <alignment horizontal="center" vertical="top" wrapText="1" readingOrder="1"/>
    </xf>
    <xf numFmtId="167" fontId="5" fillId="7" borderId="0" xfId="0" applyNumberFormat="1" applyFont="1" applyFill="1" applyAlignment="1">
      <alignment horizontal="center" vertical="top" wrapText="1" readingOrder="1"/>
    </xf>
    <xf numFmtId="0" fontId="15" fillId="0" borderId="0" xfId="0" applyFont="1"/>
    <xf numFmtId="164" fontId="5" fillId="7" borderId="62" xfId="0" applyNumberFormat="1" applyFont="1" applyFill="1" applyBorder="1" applyAlignment="1">
      <alignment horizontal="center" vertical="top" wrapText="1" readingOrder="1"/>
    </xf>
    <xf numFmtId="164" fontId="5" fillId="7" borderId="66" xfId="0" applyNumberFormat="1" applyFont="1" applyFill="1" applyBorder="1" applyAlignment="1">
      <alignment horizontal="center" vertical="top" wrapText="1" readingOrder="1"/>
    </xf>
    <xf numFmtId="164" fontId="5" fillId="7" borderId="68" xfId="0" applyNumberFormat="1" applyFont="1" applyFill="1" applyBorder="1" applyAlignment="1">
      <alignment horizontal="center" vertical="top" wrapText="1" readingOrder="1"/>
    </xf>
    <xf numFmtId="0" fontId="5" fillId="17" borderId="62" xfId="0" applyFont="1" applyFill="1" applyBorder="1" applyAlignment="1">
      <alignment horizontal="center" vertical="top" wrapText="1" readingOrder="1"/>
    </xf>
    <xf numFmtId="0" fontId="5" fillId="0" borderId="62" xfId="0" applyFont="1" applyBorder="1" applyAlignment="1">
      <alignment horizontal="center" vertical="top" wrapText="1" readingOrder="1"/>
    </xf>
    <xf numFmtId="168" fontId="5" fillId="0" borderId="62" xfId="0" applyNumberFormat="1" applyFont="1" applyBorder="1" applyAlignment="1">
      <alignment horizontal="center" vertical="top" wrapText="1" readingOrder="1"/>
    </xf>
    <xf numFmtId="0" fontId="5" fillId="17" borderId="85" xfId="0" applyFont="1" applyFill="1" applyBorder="1" applyAlignment="1">
      <alignment horizontal="center" vertical="top" wrapText="1" readingOrder="1"/>
    </xf>
    <xf numFmtId="0" fontId="5" fillId="19" borderId="89" xfId="0" applyFont="1" applyFill="1" applyBorder="1" applyAlignment="1">
      <alignment horizontal="center" vertical="top" wrapText="1" readingOrder="1"/>
    </xf>
    <xf numFmtId="0" fontId="5" fillId="15" borderId="89" xfId="0" applyFont="1" applyFill="1" applyBorder="1" applyAlignment="1">
      <alignment horizontal="center" vertical="top" wrapText="1" readingOrder="1"/>
    </xf>
    <xf numFmtId="0" fontId="5" fillId="19" borderId="90" xfId="0" applyFont="1" applyFill="1" applyBorder="1" applyAlignment="1">
      <alignment horizontal="center" vertical="top" wrapText="1" readingOrder="1"/>
    </xf>
    <xf numFmtId="0" fontId="4" fillId="16" borderId="84" xfId="0" applyFont="1" applyFill="1" applyBorder="1" applyAlignment="1">
      <alignment wrapText="1" readingOrder="1"/>
    </xf>
    <xf numFmtId="0" fontId="4" fillId="27" borderId="91" xfId="0" applyFont="1" applyFill="1" applyBorder="1" applyAlignment="1">
      <alignment wrapText="1" readingOrder="1"/>
    </xf>
    <xf numFmtId="0" fontId="4" fillId="7" borderId="98" xfId="0" applyFont="1" applyFill="1" applyBorder="1" applyAlignment="1">
      <alignment horizontal="left" vertical="top" wrapText="1" readingOrder="1"/>
    </xf>
    <xf numFmtId="164" fontId="5" fillId="7" borderId="87" xfId="0" applyNumberFormat="1" applyFont="1" applyFill="1" applyBorder="1" applyAlignment="1">
      <alignment horizontal="center" vertical="top" wrapText="1" readingOrder="1"/>
    </xf>
    <xf numFmtId="164" fontId="5" fillId="0" borderId="87" xfId="0" applyNumberFormat="1" applyFont="1" applyBorder="1" applyAlignment="1">
      <alignment horizontal="center" vertical="top" wrapText="1" readingOrder="1"/>
    </xf>
    <xf numFmtId="0" fontId="5" fillId="0" borderId="85" xfId="0" applyFont="1" applyBorder="1" applyAlignment="1">
      <alignment horizontal="center" vertical="top" wrapText="1" readingOrder="1"/>
    </xf>
    <xf numFmtId="0" fontId="5" fillId="15" borderId="90" xfId="0" applyFont="1" applyFill="1" applyBorder="1" applyAlignment="1">
      <alignment horizontal="center" vertical="top" wrapText="1" readingOrder="1"/>
    </xf>
    <xf numFmtId="0" fontId="4" fillId="7" borderId="97" xfId="0" applyFont="1" applyFill="1" applyBorder="1" applyAlignment="1">
      <alignment horizontal="left" vertical="top" wrapText="1" readingOrder="1"/>
    </xf>
    <xf numFmtId="164" fontId="5" fillId="7" borderId="86" xfId="0" applyNumberFormat="1" applyFont="1" applyFill="1" applyBorder="1" applyAlignment="1">
      <alignment horizontal="center" vertical="top" wrapText="1" readingOrder="1"/>
    </xf>
    <xf numFmtId="0" fontId="5" fillId="17" borderId="66" xfId="0" applyFont="1" applyFill="1" applyBorder="1" applyAlignment="1">
      <alignment horizontal="center" vertical="top" wrapText="1" readingOrder="1"/>
    </xf>
    <xf numFmtId="0" fontId="5" fillId="17" borderId="94" xfId="0" applyFont="1" applyFill="1" applyBorder="1" applyAlignment="1">
      <alignment horizontal="center" vertical="top" wrapText="1" readingOrder="1"/>
    </xf>
    <xf numFmtId="164" fontId="5" fillId="0" borderId="86" xfId="0" applyNumberFormat="1" applyFont="1" applyBorder="1" applyAlignment="1">
      <alignment horizontal="center" vertical="top" wrapText="1" readingOrder="1"/>
    </xf>
    <xf numFmtId="0" fontId="5" fillId="0" borderId="66" xfId="0" applyFont="1" applyBorder="1" applyAlignment="1">
      <alignment horizontal="center" vertical="top" wrapText="1" readingOrder="1"/>
    </xf>
    <xf numFmtId="0" fontId="5" fillId="0" borderId="94" xfId="0" applyFont="1" applyBorder="1" applyAlignment="1">
      <alignment horizontal="center" vertical="top" wrapText="1" readingOrder="1"/>
    </xf>
    <xf numFmtId="0" fontId="4" fillId="18" borderId="40" xfId="0" applyFont="1" applyFill="1" applyBorder="1" applyAlignment="1">
      <alignment horizontal="left" vertical="top" wrapText="1" readingOrder="1"/>
    </xf>
    <xf numFmtId="0" fontId="5" fillId="18" borderId="88" xfId="0" applyFont="1" applyFill="1" applyBorder="1" applyAlignment="1">
      <alignment horizontal="center" vertical="top" wrapText="1" readingOrder="1"/>
    </xf>
    <xf numFmtId="0" fontId="5" fillId="18" borderId="89" xfId="0" applyFont="1" applyFill="1" applyBorder="1" applyAlignment="1">
      <alignment horizontal="center" vertical="top" wrapText="1" readingOrder="1"/>
    </xf>
    <xf numFmtId="0" fontId="5" fillId="15" borderId="88" xfId="0" applyFont="1" applyFill="1" applyBorder="1" applyAlignment="1">
      <alignment horizontal="center" vertical="top" wrapText="1" readingOrder="1"/>
    </xf>
    <xf numFmtId="0" fontId="5" fillId="18" borderId="96" xfId="0" applyFont="1" applyFill="1" applyBorder="1" applyAlignment="1">
      <alignment horizontal="center" vertical="top" wrapText="1" readingOrder="1"/>
    </xf>
    <xf numFmtId="0" fontId="4" fillId="7" borderId="91" xfId="0" applyFont="1" applyFill="1" applyBorder="1" applyAlignment="1">
      <alignment horizontal="left" vertical="top" wrapText="1" readingOrder="1"/>
    </xf>
    <xf numFmtId="164" fontId="5" fillId="7" borderId="100" xfId="0" applyNumberFormat="1" applyFont="1" applyFill="1" applyBorder="1" applyAlignment="1">
      <alignment horizontal="center" vertical="top" wrapText="1" readingOrder="1"/>
    </xf>
    <xf numFmtId="164" fontId="5" fillId="7" borderId="101" xfId="0" applyNumberFormat="1" applyFont="1" applyFill="1" applyBorder="1" applyAlignment="1">
      <alignment horizontal="center" vertical="top" wrapText="1" readingOrder="1"/>
    </xf>
    <xf numFmtId="0" fontId="5" fillId="17" borderId="101" xfId="0" applyFont="1" applyFill="1" applyBorder="1" applyAlignment="1">
      <alignment horizontal="center" vertical="top" wrapText="1" readingOrder="1"/>
    </xf>
    <xf numFmtId="0" fontId="5" fillId="17" borderId="102" xfId="0" applyFont="1" applyFill="1" applyBorder="1" applyAlignment="1">
      <alignment horizontal="center" vertical="top" wrapText="1" readingOrder="1"/>
    </xf>
    <xf numFmtId="164" fontId="5" fillId="0" borderId="100" xfId="0" applyNumberFormat="1" applyFont="1" applyBorder="1" applyAlignment="1">
      <alignment horizontal="center" vertical="top" wrapText="1" readingOrder="1"/>
    </xf>
    <xf numFmtId="164" fontId="5" fillId="0" borderId="101" xfId="0" applyNumberFormat="1" applyFont="1" applyBorder="1" applyAlignment="1">
      <alignment horizontal="center" vertical="top" wrapText="1" readingOrder="1"/>
    </xf>
    <xf numFmtId="168" fontId="5" fillId="0" borderId="101" xfId="0" applyNumberFormat="1" applyFont="1" applyBorder="1" applyAlignment="1">
      <alignment horizontal="center" vertical="top" wrapText="1" readingOrder="1"/>
    </xf>
    <xf numFmtId="0" fontId="5" fillId="0" borderId="102" xfId="0" applyFont="1" applyBorder="1" applyAlignment="1">
      <alignment horizontal="center" vertical="top" wrapText="1" readingOrder="1"/>
    </xf>
    <xf numFmtId="164" fontId="5" fillId="7" borderId="69" xfId="0" applyNumberFormat="1" applyFont="1" applyFill="1" applyBorder="1" applyAlignment="1">
      <alignment horizontal="center" vertical="top" wrapText="1" readingOrder="1"/>
    </xf>
    <xf numFmtId="0" fontId="4" fillId="18" borderId="56" xfId="0" applyFont="1" applyFill="1" applyBorder="1" applyAlignment="1">
      <alignment horizontal="left" vertical="top" wrapText="1" readingOrder="1"/>
    </xf>
    <xf numFmtId="164" fontId="5" fillId="18" borderId="103" xfId="0" applyNumberFormat="1" applyFont="1" applyFill="1" applyBorder="1" applyAlignment="1">
      <alignment horizontal="center" vertical="top" wrapText="1" readingOrder="1"/>
    </xf>
    <xf numFmtId="164" fontId="5" fillId="18" borderId="104" xfId="0" applyNumberFormat="1" applyFont="1" applyFill="1" applyBorder="1" applyAlignment="1">
      <alignment horizontal="center" vertical="top" wrapText="1" readingOrder="1"/>
    </xf>
    <xf numFmtId="0" fontId="5" fillId="19" borderId="104" xfId="0" applyFont="1" applyFill="1" applyBorder="1" applyAlignment="1">
      <alignment horizontal="center" vertical="top" wrapText="1" readingOrder="1"/>
    </xf>
    <xf numFmtId="0" fontId="5" fillId="19" borderId="105" xfId="0" applyFont="1" applyFill="1" applyBorder="1" applyAlignment="1">
      <alignment horizontal="center" vertical="top" wrapText="1" readingOrder="1"/>
    </xf>
    <xf numFmtId="164" fontId="5" fillId="15" borderId="103" xfId="0" applyNumberFormat="1" applyFont="1" applyFill="1" applyBorder="1" applyAlignment="1">
      <alignment horizontal="center" vertical="top" wrapText="1" readingOrder="1"/>
    </xf>
    <xf numFmtId="164" fontId="5" fillId="15" borderId="104" xfId="0" applyNumberFormat="1" applyFont="1" applyFill="1" applyBorder="1" applyAlignment="1">
      <alignment horizontal="center" vertical="top" wrapText="1" readingOrder="1"/>
    </xf>
    <xf numFmtId="168" fontId="5" fillId="15" borderId="104" xfId="0" applyNumberFormat="1" applyFont="1" applyFill="1" applyBorder="1" applyAlignment="1">
      <alignment horizontal="center" vertical="top" wrapText="1" readingOrder="1"/>
    </xf>
    <xf numFmtId="0" fontId="5" fillId="15" borderId="105" xfId="0" applyFont="1" applyFill="1" applyBorder="1" applyAlignment="1">
      <alignment horizontal="center" vertical="top" wrapText="1" readingOrder="1"/>
    </xf>
    <xf numFmtId="164" fontId="5" fillId="18" borderId="106" xfId="0" applyNumberFormat="1" applyFont="1" applyFill="1" applyBorder="1" applyAlignment="1">
      <alignment horizontal="center" vertical="top" wrapText="1" readingOrder="1"/>
    </xf>
    <xf numFmtId="0" fontId="4" fillId="2" borderId="107" xfId="0" applyFont="1" applyFill="1" applyBorder="1" applyAlignment="1">
      <alignment wrapText="1" readingOrder="1"/>
    </xf>
    <xf numFmtId="0" fontId="2" fillId="3" borderId="39" xfId="0" applyFont="1" applyFill="1" applyBorder="1" applyAlignment="1">
      <alignment vertical="top" wrapText="1"/>
    </xf>
    <xf numFmtId="0" fontId="4" fillId="5" borderId="110" xfId="0" applyFont="1" applyFill="1" applyBorder="1" applyAlignment="1">
      <alignment readingOrder="1"/>
    </xf>
    <xf numFmtId="0" fontId="4" fillId="4" borderId="112" xfId="0" applyFont="1" applyFill="1" applyBorder="1" applyAlignment="1">
      <alignment vertical="top" wrapText="1" readingOrder="1"/>
    </xf>
    <xf numFmtId="0" fontId="4" fillId="4" borderId="113" xfId="0" applyFont="1" applyFill="1" applyBorder="1" applyAlignment="1">
      <alignment horizontal="center" vertical="top" wrapText="1" readingOrder="1"/>
    </xf>
    <xf numFmtId="0" fontId="4" fillId="4" borderId="43" xfId="0" applyFont="1" applyFill="1" applyBorder="1" applyAlignment="1">
      <alignment horizontal="center" vertical="top" wrapText="1" readingOrder="1"/>
    </xf>
    <xf numFmtId="0" fontId="4" fillId="4" borderId="114" xfId="0" applyFont="1" applyFill="1" applyBorder="1" applyAlignment="1">
      <alignment horizontal="center" vertical="top" wrapText="1" readingOrder="1"/>
    </xf>
    <xf numFmtId="0" fontId="4" fillId="4" borderId="42" xfId="0" applyFont="1" applyFill="1" applyBorder="1" applyAlignment="1">
      <alignment horizontal="center" vertical="top" wrapText="1" readingOrder="1"/>
    </xf>
    <xf numFmtId="0" fontId="4" fillId="8" borderId="107" xfId="0" applyFont="1" applyFill="1" applyBorder="1" applyAlignment="1">
      <alignment horizontal="left" wrapText="1" readingOrder="1"/>
    </xf>
    <xf numFmtId="0" fontId="2" fillId="3" borderId="38" xfId="0" applyFont="1" applyFill="1" applyBorder="1" applyAlignment="1">
      <alignment vertical="top" wrapText="1"/>
    </xf>
    <xf numFmtId="0" fontId="4" fillId="9" borderId="112" xfId="0" applyFont="1" applyFill="1" applyBorder="1" applyAlignment="1">
      <alignment horizontal="center" vertical="top" wrapText="1" readingOrder="1"/>
    </xf>
    <xf numFmtId="0" fontId="4" fillId="9" borderId="113" xfId="0" applyFont="1" applyFill="1" applyBorder="1" applyAlignment="1">
      <alignment horizontal="center" vertical="top" wrapText="1" readingOrder="1"/>
    </xf>
    <xf numFmtId="0" fontId="4" fillId="9" borderId="43" xfId="0" applyFont="1" applyFill="1" applyBorder="1" applyAlignment="1">
      <alignment horizontal="center" vertical="top" wrapText="1" readingOrder="1"/>
    </xf>
    <xf numFmtId="0" fontId="4" fillId="9" borderId="114" xfId="0" applyFont="1" applyFill="1" applyBorder="1" applyAlignment="1">
      <alignment horizontal="center" vertical="top" wrapText="1" readingOrder="1"/>
    </xf>
    <xf numFmtId="0" fontId="4" fillId="9" borderId="42" xfId="0" applyFont="1" applyFill="1" applyBorder="1" applyAlignment="1">
      <alignment horizontal="center" vertical="top" wrapText="1" readingOrder="1"/>
    </xf>
    <xf numFmtId="0" fontId="4" fillId="2" borderId="108" xfId="0" applyFont="1" applyFill="1" applyBorder="1" applyAlignment="1">
      <alignment wrapText="1" readingOrder="1"/>
    </xf>
    <xf numFmtId="0" fontId="10" fillId="2" borderId="110" xfId="0" applyFont="1" applyFill="1" applyBorder="1" applyAlignment="1">
      <alignment horizontal="center" wrapText="1" readingOrder="1"/>
    </xf>
    <xf numFmtId="0" fontId="4" fillId="13" borderId="112" xfId="0" applyFont="1" applyFill="1" applyBorder="1" applyAlignment="1">
      <alignment vertical="top" wrapText="1" readingOrder="1"/>
    </xf>
    <xf numFmtId="0" fontId="4" fillId="13" borderId="113" xfId="0" applyFont="1" applyFill="1" applyBorder="1" applyAlignment="1">
      <alignment horizontal="center" vertical="top" wrapText="1" readingOrder="1"/>
    </xf>
    <xf numFmtId="0" fontId="4" fillId="13" borderId="43" xfId="0" applyFont="1" applyFill="1" applyBorder="1" applyAlignment="1">
      <alignment horizontal="center" vertical="top" wrapText="1" readingOrder="1"/>
    </xf>
    <xf numFmtId="0" fontId="4" fillId="13" borderId="114" xfId="0" applyFont="1" applyFill="1" applyBorder="1" applyAlignment="1">
      <alignment horizontal="center" vertical="top" wrapText="1" readingOrder="1"/>
    </xf>
    <xf numFmtId="0" fontId="4" fillId="13" borderId="42" xfId="0" applyFont="1" applyFill="1" applyBorder="1" applyAlignment="1">
      <alignment horizontal="center" vertical="top" wrapText="1" readingOrder="1"/>
    </xf>
    <xf numFmtId="0" fontId="4" fillId="0" borderId="115" xfId="0" applyFont="1" applyBorder="1" applyAlignment="1">
      <alignment horizontal="center" vertical="top" wrapText="1" readingOrder="1"/>
    </xf>
    <xf numFmtId="164" fontId="5" fillId="0" borderId="116" xfId="0" applyNumberFormat="1" applyFont="1" applyBorder="1" applyAlignment="1">
      <alignment horizontal="center" vertical="top" wrapText="1" readingOrder="1"/>
    </xf>
    <xf numFmtId="164" fontId="5" fillId="0" borderId="70" xfId="0" applyNumberFormat="1" applyFont="1" applyBorder="1" applyAlignment="1">
      <alignment horizontal="center" vertical="top" wrapText="1" readingOrder="1"/>
    </xf>
    <xf numFmtId="165" fontId="5" fillId="0" borderId="70" xfId="0" applyNumberFormat="1" applyFont="1" applyBorder="1" applyAlignment="1">
      <alignment horizontal="center" vertical="top" wrapText="1" readingOrder="1"/>
    </xf>
    <xf numFmtId="165" fontId="5" fillId="0" borderId="117" xfId="0" applyNumberFormat="1" applyFont="1" applyBorder="1" applyAlignment="1">
      <alignment horizontal="center" vertical="top" wrapText="1" readingOrder="1"/>
    </xf>
    <xf numFmtId="166" fontId="5" fillId="0" borderId="116" xfId="0" applyNumberFormat="1" applyFont="1" applyBorder="1" applyAlignment="1">
      <alignment horizontal="center" vertical="top" wrapText="1" readingOrder="1"/>
    </xf>
    <xf numFmtId="166" fontId="5" fillId="0" borderId="70" xfId="0" applyNumberFormat="1" applyFont="1" applyBorder="1" applyAlignment="1">
      <alignment horizontal="center" vertical="top" wrapText="1" readingOrder="1"/>
    </xf>
    <xf numFmtId="165" fontId="5" fillId="0" borderId="118" xfId="0" applyNumberFormat="1" applyFont="1" applyBorder="1" applyAlignment="1">
      <alignment horizontal="center" vertical="top" wrapText="1" readingOrder="1"/>
    </xf>
    <xf numFmtId="0" fontId="4" fillId="12" borderId="119" xfId="0" applyFont="1" applyFill="1" applyBorder="1" applyAlignment="1">
      <alignment horizontal="center" vertical="top" wrapText="1" readingOrder="1"/>
    </xf>
    <xf numFmtId="164" fontId="5" fillId="12" borderId="120" xfId="0" applyNumberFormat="1" applyFont="1" applyFill="1" applyBorder="1" applyAlignment="1">
      <alignment horizontal="center" vertical="top" wrapText="1" readingOrder="1"/>
    </xf>
    <xf numFmtId="164" fontId="5" fillId="12" borderId="121" xfId="0" applyNumberFormat="1" applyFont="1" applyFill="1" applyBorder="1" applyAlignment="1">
      <alignment horizontal="center" vertical="top" wrapText="1" readingOrder="1"/>
    </xf>
    <xf numFmtId="165" fontId="5" fillId="12" borderId="121" xfId="0" applyNumberFormat="1" applyFont="1" applyFill="1" applyBorder="1" applyAlignment="1">
      <alignment horizontal="center" vertical="top" wrapText="1" readingOrder="1"/>
    </xf>
    <xf numFmtId="165" fontId="5" fillId="12" borderId="122" xfId="0" applyNumberFormat="1" applyFont="1" applyFill="1" applyBorder="1" applyAlignment="1">
      <alignment horizontal="center" vertical="top" wrapText="1" readingOrder="1"/>
    </xf>
    <xf numFmtId="166" fontId="5" fillId="12" borderId="120" xfId="0" applyNumberFormat="1" applyFont="1" applyFill="1" applyBorder="1" applyAlignment="1">
      <alignment horizontal="center" vertical="top" wrapText="1" readingOrder="1"/>
    </xf>
    <xf numFmtId="166" fontId="5" fillId="12" borderId="121" xfId="0" applyNumberFormat="1" applyFont="1" applyFill="1" applyBorder="1" applyAlignment="1">
      <alignment horizontal="center" vertical="top" wrapText="1" readingOrder="1"/>
    </xf>
    <xf numFmtId="165" fontId="5" fillId="12" borderId="123" xfId="0" applyNumberFormat="1" applyFont="1" applyFill="1" applyBorder="1" applyAlignment="1">
      <alignment horizontal="center" vertical="top" wrapText="1" readingOrder="1"/>
    </xf>
    <xf numFmtId="165" fontId="4" fillId="12" borderId="126" xfId="0" applyNumberFormat="1" applyFont="1" applyFill="1" applyBorder="1" applyAlignment="1">
      <alignment horizontal="center" vertical="top" wrapText="1" readingOrder="1"/>
    </xf>
    <xf numFmtId="165" fontId="4" fillId="12" borderId="127" xfId="0" applyNumberFormat="1" applyFont="1" applyFill="1" applyBorder="1" applyAlignment="1">
      <alignment horizontal="center" vertical="top" wrapText="1" readingOrder="1"/>
    </xf>
    <xf numFmtId="164" fontId="5" fillId="7" borderId="116" xfId="0" applyNumberFormat="1" applyFont="1" applyFill="1" applyBorder="1" applyAlignment="1">
      <alignment horizontal="center" vertical="top" wrapText="1" readingOrder="1"/>
    </xf>
    <xf numFmtId="165" fontId="5" fillId="7" borderId="70" xfId="0" applyNumberFormat="1" applyFont="1" applyFill="1" applyBorder="1" applyAlignment="1">
      <alignment horizontal="center" vertical="top" wrapText="1" readingOrder="1"/>
    </xf>
    <xf numFmtId="165" fontId="5" fillId="7" borderId="117" xfId="0" applyNumberFormat="1" applyFont="1" applyFill="1" applyBorder="1" applyAlignment="1">
      <alignment horizontal="center" vertical="top" wrapText="1" readingOrder="1"/>
    </xf>
    <xf numFmtId="0" fontId="4" fillId="15" borderId="119" xfId="0" applyFont="1" applyFill="1" applyBorder="1" applyAlignment="1">
      <alignment horizontal="center" vertical="top" wrapText="1" readingOrder="1"/>
    </xf>
    <xf numFmtId="164" fontId="4" fillId="15" borderId="120" xfId="0" applyNumberFormat="1" applyFont="1" applyFill="1" applyBorder="1" applyAlignment="1">
      <alignment horizontal="center" vertical="top" wrapText="1" readingOrder="1"/>
    </xf>
    <xf numFmtId="164" fontId="4" fillId="15" borderId="121" xfId="0" applyNumberFormat="1" applyFont="1" applyFill="1" applyBorder="1" applyAlignment="1">
      <alignment horizontal="center" vertical="top" wrapText="1" readingOrder="1"/>
    </xf>
    <xf numFmtId="165" fontId="4" fillId="15" borderId="121" xfId="0" applyNumberFormat="1" applyFont="1" applyFill="1" applyBorder="1" applyAlignment="1">
      <alignment horizontal="center" vertical="top" wrapText="1" readingOrder="1"/>
    </xf>
    <xf numFmtId="165" fontId="4" fillId="15" borderId="122" xfId="0" applyNumberFormat="1" applyFont="1" applyFill="1" applyBorder="1" applyAlignment="1">
      <alignment horizontal="center" vertical="top" wrapText="1" readingOrder="1"/>
    </xf>
    <xf numFmtId="165" fontId="4" fillId="15" borderId="123" xfId="0" applyNumberFormat="1" applyFont="1" applyFill="1" applyBorder="1" applyAlignment="1">
      <alignment horizontal="center" vertical="top" wrapText="1" readingOrder="1"/>
    </xf>
    <xf numFmtId="0" fontId="4" fillId="0" borderId="128" xfId="0" applyFont="1" applyBorder="1" applyAlignment="1">
      <alignment horizontal="center" vertical="top" wrapText="1" readingOrder="1"/>
    </xf>
    <xf numFmtId="164" fontId="5" fillId="0" borderId="129" xfId="0" applyNumberFormat="1" applyFont="1" applyBorder="1" applyAlignment="1">
      <alignment horizontal="center" vertical="top" wrapText="1" readingOrder="1"/>
    </xf>
    <xf numFmtId="167" fontId="5" fillId="0" borderId="70" xfId="0" applyNumberFormat="1" applyFont="1" applyBorder="1" applyAlignment="1">
      <alignment horizontal="center" vertical="top" wrapText="1" readingOrder="1"/>
    </xf>
    <xf numFmtId="167" fontId="5" fillId="0" borderId="130" xfId="0" applyNumberFormat="1" applyFont="1" applyBorder="1" applyAlignment="1">
      <alignment horizontal="center" vertical="top" wrapText="1" readingOrder="1"/>
    </xf>
    <xf numFmtId="167" fontId="5" fillId="0" borderId="129" xfId="0" applyNumberFormat="1" applyFont="1" applyBorder="1" applyAlignment="1">
      <alignment horizontal="center" vertical="top" wrapText="1" readingOrder="1"/>
    </xf>
    <xf numFmtId="0" fontId="4" fillId="10" borderId="124" xfId="0" applyFont="1" applyFill="1" applyBorder="1" applyAlignment="1">
      <alignment horizontal="center" vertical="top" wrapText="1" readingOrder="1"/>
    </xf>
    <xf numFmtId="164" fontId="4" fillId="10" borderId="131" xfId="0" applyNumberFormat="1" applyFont="1" applyFill="1" applyBorder="1" applyAlignment="1">
      <alignment horizontal="center" vertical="top" wrapText="1" readingOrder="1"/>
    </xf>
    <xf numFmtId="164" fontId="4" fillId="10" borderId="121" xfId="0" applyNumberFormat="1" applyFont="1" applyFill="1" applyBorder="1" applyAlignment="1">
      <alignment horizontal="center" vertical="top" wrapText="1" readingOrder="1"/>
    </xf>
    <xf numFmtId="167" fontId="4" fillId="10" borderId="121" xfId="0" applyNumberFormat="1" applyFont="1" applyFill="1" applyBorder="1" applyAlignment="1">
      <alignment horizontal="center" vertical="top" wrapText="1" readingOrder="1"/>
    </xf>
    <xf numFmtId="167" fontId="4" fillId="10" borderId="123" xfId="0" applyNumberFormat="1" applyFont="1" applyFill="1" applyBorder="1" applyAlignment="1">
      <alignment horizontal="center" vertical="top" wrapText="1" readingOrder="1"/>
    </xf>
    <xf numFmtId="167" fontId="4" fillId="15" borderId="131" xfId="0" applyNumberFormat="1" applyFont="1" applyFill="1" applyBorder="1" applyAlignment="1">
      <alignment horizontal="center" vertical="top" wrapText="1" readingOrder="1"/>
    </xf>
    <xf numFmtId="167" fontId="4" fillId="15" borderId="121" xfId="0" applyNumberFormat="1" applyFont="1" applyFill="1" applyBorder="1" applyAlignment="1">
      <alignment horizontal="center" vertical="top" wrapText="1" readingOrder="1"/>
    </xf>
    <xf numFmtId="167" fontId="4" fillId="15" borderId="123" xfId="0" applyNumberFormat="1" applyFont="1" applyFill="1" applyBorder="1" applyAlignment="1">
      <alignment horizontal="center" vertical="top" wrapText="1" readingOrder="1"/>
    </xf>
    <xf numFmtId="0" fontId="2" fillId="0" borderId="0" xfId="0" applyFont="1" applyAlignment="1">
      <alignment vertical="top"/>
    </xf>
    <xf numFmtId="0" fontId="4" fillId="11" borderId="13" xfId="0" applyFont="1" applyFill="1" applyBorder="1" applyAlignment="1">
      <alignment horizontal="left" wrapText="1" readingOrder="1"/>
    </xf>
    <xf numFmtId="0" fontId="4" fillId="0" borderId="16" xfId="0" applyFont="1" applyBorder="1" applyAlignment="1">
      <alignment horizontal="left" wrapText="1" readingOrder="1"/>
    </xf>
    <xf numFmtId="0" fontId="4" fillId="0" borderId="7" xfId="0" applyFont="1" applyBorder="1" applyAlignment="1">
      <alignment horizontal="left" wrapText="1" readingOrder="1"/>
    </xf>
    <xf numFmtId="0" fontId="4" fillId="10" borderId="8" xfId="0" applyFont="1" applyFill="1" applyBorder="1" applyAlignment="1">
      <alignment horizontal="left" wrapText="1" readingOrder="1"/>
    </xf>
    <xf numFmtId="0" fontId="4" fillId="11" borderId="14" xfId="0" applyFont="1" applyFill="1" applyBorder="1" applyAlignment="1">
      <alignment horizontal="center" wrapText="1" readingOrder="1"/>
    </xf>
    <xf numFmtId="0" fontId="4" fillId="11" borderId="0" xfId="0" applyFont="1" applyFill="1" applyAlignment="1">
      <alignment horizontal="center" wrapText="1" readingOrder="1"/>
    </xf>
    <xf numFmtId="0" fontId="4" fillId="11" borderId="15" xfId="0" applyFont="1" applyFill="1" applyBorder="1" applyAlignment="1">
      <alignment horizontal="center" wrapText="1" readingOrder="1"/>
    </xf>
    <xf numFmtId="0" fontId="19" fillId="0" borderId="0" xfId="0" applyFont="1" applyAlignment="1">
      <alignment vertical="top" readingOrder="1"/>
    </xf>
    <xf numFmtId="0" fontId="12" fillId="21" borderId="18" xfId="0" applyFont="1" applyFill="1" applyBorder="1" applyAlignment="1">
      <alignment vertical="top" wrapText="1" readingOrder="1"/>
    </xf>
    <xf numFmtId="0" fontId="12" fillId="20" borderId="61" xfId="0" applyFont="1" applyFill="1" applyBorder="1" applyAlignment="1">
      <alignment vertical="top" wrapText="1" readingOrder="1"/>
    </xf>
    <xf numFmtId="0" fontId="4" fillId="2" borderId="9" xfId="0" quotePrefix="1" applyFont="1" applyFill="1" applyBorder="1" applyAlignment="1">
      <alignment horizontal="left" vertical="top" wrapText="1" readingOrder="1"/>
    </xf>
    <xf numFmtId="0" fontId="4" fillId="14" borderId="13" xfId="0" applyFont="1" applyFill="1" applyBorder="1" applyAlignment="1">
      <alignment horizontal="left" vertical="top" wrapText="1" readingOrder="1"/>
    </xf>
    <xf numFmtId="0" fontId="4" fillId="0" borderId="136" xfId="0" applyFont="1" applyBorder="1" applyAlignment="1">
      <alignment horizontal="left" vertical="top" wrapText="1" readingOrder="1"/>
    </xf>
    <xf numFmtId="164" fontId="4" fillId="0" borderId="136" xfId="0" applyNumberFormat="1" applyFont="1" applyBorder="1" applyAlignment="1">
      <alignment horizontal="center" vertical="top" wrapText="1" readingOrder="1"/>
    </xf>
    <xf numFmtId="0" fontId="4" fillId="0" borderId="136" xfId="0" applyFont="1" applyBorder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164" fontId="4" fillId="0" borderId="0" xfId="0" applyNumberFormat="1" applyFont="1" applyAlignment="1">
      <alignment horizontal="center" vertical="top" wrapText="1" readingOrder="1"/>
    </xf>
    <xf numFmtId="168" fontId="4" fillId="0" borderId="0" xfId="0" applyNumberFormat="1" applyFont="1" applyAlignment="1">
      <alignment horizontal="center" vertical="top" wrapText="1" readingOrder="1"/>
    </xf>
    <xf numFmtId="0" fontId="12" fillId="21" borderId="63" xfId="0" applyFont="1" applyFill="1" applyBorder="1" applyAlignment="1">
      <alignment vertical="top" wrapText="1" readingOrder="1"/>
    </xf>
    <xf numFmtId="0" fontId="4" fillId="0" borderId="138" xfId="0" applyFont="1" applyBorder="1" applyAlignment="1">
      <alignment horizontal="center" vertical="top" wrapText="1" readingOrder="1"/>
    </xf>
    <xf numFmtId="0" fontId="7" fillId="6" borderId="0" xfId="0" applyFont="1" applyFill="1" applyAlignment="1">
      <alignment horizontal="center" vertical="top"/>
    </xf>
    <xf numFmtId="0" fontId="7" fillId="6" borderId="15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horizontal="center" readingOrder="1"/>
    </xf>
    <xf numFmtId="0" fontId="4" fillId="5" borderId="0" xfId="0" applyFont="1" applyFill="1" applyAlignment="1">
      <alignment horizontal="center" readingOrder="1"/>
    </xf>
    <xf numFmtId="0" fontId="5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vertical="top" wrapText="1" readingOrder="1"/>
    </xf>
    <xf numFmtId="0" fontId="4" fillId="2" borderId="108" xfId="0" applyFont="1" applyFill="1" applyBorder="1" applyAlignment="1">
      <alignment horizontal="center" wrapText="1" readingOrder="1"/>
    </xf>
    <xf numFmtId="0" fontId="2" fillId="3" borderId="39" xfId="0" applyFont="1" applyFill="1" applyBorder="1" applyAlignment="1">
      <alignment vertical="top" wrapText="1"/>
    </xf>
    <xf numFmtId="0" fontId="2" fillId="3" borderId="109" xfId="0" applyFont="1" applyFill="1" applyBorder="1" applyAlignment="1">
      <alignment vertical="top" wrapText="1"/>
    </xf>
    <xf numFmtId="0" fontId="4" fillId="5" borderId="111" xfId="0" applyFont="1" applyFill="1" applyBorder="1" applyAlignment="1">
      <alignment horizontal="center" readingOrder="1"/>
    </xf>
    <xf numFmtId="0" fontId="4" fillId="2" borderId="39" xfId="0" applyFont="1" applyFill="1" applyBorder="1" applyAlignment="1">
      <alignment horizontal="center" wrapText="1" readingOrder="1"/>
    </xf>
    <xf numFmtId="0" fontId="4" fillId="2" borderId="38" xfId="0" applyFont="1" applyFill="1" applyBorder="1" applyAlignment="1">
      <alignment horizontal="center" wrapText="1" readingOrder="1"/>
    </xf>
    <xf numFmtId="0" fontId="20" fillId="23" borderId="0" xfId="1" applyFont="1" applyFill="1" applyAlignment="1">
      <alignment horizontal="left"/>
    </xf>
    <xf numFmtId="0" fontId="16" fillId="24" borderId="37" xfId="4" applyFont="1" applyFill="1" applyBorder="1" applyAlignment="1">
      <alignment horizontal="center"/>
    </xf>
    <xf numFmtId="0" fontId="16" fillId="24" borderId="38" xfId="4" applyFont="1" applyFill="1" applyBorder="1" applyAlignment="1">
      <alignment horizontal="center"/>
    </xf>
    <xf numFmtId="0" fontId="16" fillId="24" borderId="39" xfId="4" applyFont="1" applyFill="1" applyBorder="1" applyAlignment="1">
      <alignment horizontal="center"/>
    </xf>
    <xf numFmtId="0" fontId="4" fillId="8" borderId="108" xfId="0" applyFont="1" applyFill="1" applyBorder="1" applyAlignment="1">
      <alignment horizontal="center" wrapText="1" readingOrder="1"/>
    </xf>
    <xf numFmtId="0" fontId="4" fillId="8" borderId="39" xfId="0" applyFont="1" applyFill="1" applyBorder="1" applyAlignment="1">
      <alignment horizontal="center" wrapText="1" readingOrder="1"/>
    </xf>
    <xf numFmtId="0" fontId="2" fillId="3" borderId="38" xfId="0" applyFont="1" applyFill="1" applyBorder="1" applyAlignment="1">
      <alignment vertical="top" wrapText="1"/>
    </xf>
    <xf numFmtId="0" fontId="3" fillId="0" borderId="0" xfId="0" applyFont="1" applyAlignment="1">
      <alignment horizontal="left" vertical="top" wrapText="1" readingOrder="1"/>
    </xf>
    <xf numFmtId="0" fontId="4" fillId="12" borderId="124" xfId="0" applyFont="1" applyFill="1" applyBorder="1" applyAlignment="1">
      <alignment horizontal="center" vertical="top" wrapText="1" readingOrder="1"/>
    </xf>
    <xf numFmtId="0" fontId="6" fillId="12" borderId="125" xfId="0" applyFont="1" applyFill="1" applyBorder="1" applyAlignment="1">
      <alignment horizontal="center" vertical="top" wrapText="1"/>
    </xf>
    <xf numFmtId="0" fontId="4" fillId="3" borderId="23" xfId="0" applyFont="1" applyFill="1" applyBorder="1" applyAlignment="1">
      <alignment horizontal="center" vertical="top" wrapText="1" readingOrder="1"/>
    </xf>
    <xf numFmtId="0" fontId="2" fillId="3" borderId="12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 readingOrder="1"/>
    </xf>
    <xf numFmtId="0" fontId="2" fillId="3" borderId="12" xfId="0" applyFont="1" applyFill="1" applyBorder="1" applyAlignment="1">
      <alignment vertical="top" wrapText="1"/>
    </xf>
    <xf numFmtId="0" fontId="5" fillId="0" borderId="14" xfId="0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/>
    </xf>
    <xf numFmtId="0" fontId="7" fillId="3" borderId="14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7" fillId="3" borderId="11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 readingOrder="1"/>
    </xf>
    <xf numFmtId="0" fontId="2" fillId="3" borderId="0" xfId="0" applyFont="1" applyFill="1" applyAlignment="1">
      <alignment vertical="top" wrapText="1"/>
    </xf>
    <xf numFmtId="0" fontId="2" fillId="3" borderId="15" xfId="0" applyFont="1" applyFill="1" applyBorder="1" applyAlignment="1">
      <alignment vertical="top" wrapText="1"/>
    </xf>
    <xf numFmtId="0" fontId="4" fillId="2" borderId="14" xfId="0" applyFont="1" applyFill="1" applyBorder="1" applyAlignment="1">
      <alignment horizontal="center" wrapText="1" readingOrder="1"/>
    </xf>
    <xf numFmtId="0" fontId="11" fillId="5" borderId="74" xfId="0" applyFont="1" applyFill="1" applyBorder="1" applyAlignment="1">
      <alignment horizontal="center" vertical="top" wrapText="1" readingOrder="1"/>
    </xf>
    <xf numFmtId="0" fontId="2" fillId="6" borderId="28" xfId="0" applyFont="1" applyFill="1" applyBorder="1" applyAlignment="1">
      <alignment vertical="top" wrapText="1"/>
    </xf>
    <xf numFmtId="0" fontId="2" fillId="6" borderId="20" xfId="0" applyFont="1" applyFill="1" applyBorder="1" applyAlignment="1">
      <alignment vertical="top" wrapText="1"/>
    </xf>
    <xf numFmtId="0" fontId="11" fillId="5" borderId="18" xfId="0" applyFont="1" applyFill="1" applyBorder="1" applyAlignment="1">
      <alignment horizontal="center" vertical="top" wrapText="1" readingOrder="1"/>
    </xf>
    <xf numFmtId="0" fontId="2" fillId="6" borderId="75" xfId="0" applyFont="1" applyFill="1" applyBorder="1" applyAlignment="1">
      <alignment vertical="top" wrapText="1"/>
    </xf>
    <xf numFmtId="0" fontId="2" fillId="6" borderId="76" xfId="0" applyFont="1" applyFill="1" applyBorder="1" applyAlignment="1">
      <alignment horizontal="center" vertical="top" wrapText="1"/>
    </xf>
    <xf numFmtId="0" fontId="2" fillId="6" borderId="28" xfId="0" applyFont="1" applyFill="1" applyBorder="1" applyAlignment="1">
      <alignment horizontal="center" vertical="top" wrapText="1"/>
    </xf>
    <xf numFmtId="0" fontId="2" fillId="6" borderId="75" xfId="0" applyFont="1" applyFill="1" applyBorder="1" applyAlignment="1">
      <alignment horizontal="center" vertical="top" wrapText="1"/>
    </xf>
    <xf numFmtId="0" fontId="2" fillId="24" borderId="37" xfId="0" applyFont="1" applyFill="1" applyBorder="1" applyAlignment="1">
      <alignment horizontal="center" vertical="top" wrapText="1"/>
    </xf>
    <xf numFmtId="0" fontId="2" fillId="24" borderId="39" xfId="0" applyFont="1" applyFill="1" applyBorder="1" applyAlignment="1">
      <alignment horizontal="center" vertical="top" wrapText="1"/>
    </xf>
    <xf numFmtId="0" fontId="2" fillId="24" borderId="38" xfId="0" applyFont="1" applyFill="1" applyBorder="1" applyAlignment="1">
      <alignment horizontal="center" vertical="top" wrapText="1"/>
    </xf>
    <xf numFmtId="0" fontId="11" fillId="26" borderId="37" xfId="0" applyFont="1" applyFill="1" applyBorder="1" applyAlignment="1">
      <alignment horizontal="center" vertical="top" wrapText="1" readingOrder="1"/>
    </xf>
    <xf numFmtId="0" fontId="11" fillId="26" borderId="39" xfId="0" applyFont="1" applyFill="1" applyBorder="1" applyAlignment="1">
      <alignment horizontal="center" vertical="top" wrapText="1" readingOrder="1"/>
    </xf>
    <xf numFmtId="0" fontId="11" fillId="26" borderId="38" xfId="0" applyFont="1" applyFill="1" applyBorder="1" applyAlignment="1">
      <alignment horizontal="center" vertical="top" wrapText="1" readingOrder="1"/>
    </xf>
    <xf numFmtId="0" fontId="11" fillId="26" borderId="72" xfId="0" applyFont="1" applyFill="1" applyBorder="1" applyAlignment="1">
      <alignment horizontal="center" vertical="top" wrapText="1" readingOrder="1"/>
    </xf>
    <xf numFmtId="0" fontId="2" fillId="24" borderId="39" xfId="0" applyFont="1" applyFill="1" applyBorder="1" applyAlignment="1">
      <alignment vertical="top" wrapText="1"/>
    </xf>
    <xf numFmtId="0" fontId="2" fillId="24" borderId="38" xfId="0" applyFont="1" applyFill="1" applyBorder="1" applyAlignment="1">
      <alignment vertical="top" wrapText="1"/>
    </xf>
    <xf numFmtId="0" fontId="4" fillId="28" borderId="86" xfId="0" applyFont="1" applyFill="1" applyBorder="1" applyAlignment="1">
      <alignment horizontal="center" wrapText="1" readingOrder="1"/>
    </xf>
    <xf numFmtId="0" fontId="2" fillId="6" borderId="66" xfId="0" applyFont="1" applyFill="1" applyBorder="1" applyAlignment="1">
      <alignment vertical="top" wrapText="1"/>
    </xf>
    <xf numFmtId="0" fontId="4" fillId="28" borderId="66" xfId="0" applyFont="1" applyFill="1" applyBorder="1" applyAlignment="1">
      <alignment horizontal="center" wrapText="1" readingOrder="1"/>
    </xf>
    <xf numFmtId="0" fontId="2" fillId="6" borderId="94" xfId="0" applyFont="1" applyFill="1" applyBorder="1" applyAlignment="1">
      <alignment vertical="top" wrapText="1"/>
    </xf>
    <xf numFmtId="0" fontId="4" fillId="28" borderId="68" xfId="0" applyFont="1" applyFill="1" applyBorder="1" applyAlignment="1">
      <alignment horizontal="center" wrapText="1" readingOrder="1"/>
    </xf>
    <xf numFmtId="0" fontId="4" fillId="3" borderId="99" xfId="0" applyFont="1" applyFill="1" applyBorder="1" applyAlignment="1">
      <alignment horizontal="center" wrapText="1" readingOrder="1"/>
    </xf>
    <xf numFmtId="0" fontId="4" fillId="3" borderId="93" xfId="0" applyFont="1" applyFill="1" applyBorder="1" applyAlignment="1">
      <alignment horizontal="center" wrapText="1" readingOrder="1"/>
    </xf>
    <xf numFmtId="0" fontId="4" fillId="3" borderId="95" xfId="0" applyFont="1" applyFill="1" applyBorder="1" applyAlignment="1">
      <alignment horizontal="center" wrapText="1" readingOrder="1"/>
    </xf>
    <xf numFmtId="0" fontId="4" fillId="16" borderId="99" xfId="0" applyFont="1" applyFill="1" applyBorder="1" applyAlignment="1">
      <alignment horizontal="center" wrapText="1" readingOrder="1"/>
    </xf>
    <xf numFmtId="0" fontId="2" fillId="3" borderId="93" xfId="0" applyFont="1" applyFill="1" applyBorder="1" applyAlignment="1">
      <alignment vertical="top" wrapText="1"/>
    </xf>
    <xf numFmtId="0" fontId="2" fillId="3" borderId="95" xfId="0" applyFont="1" applyFill="1" applyBorder="1" applyAlignment="1">
      <alignment vertical="top" wrapText="1"/>
    </xf>
    <xf numFmtId="0" fontId="4" fillId="16" borderId="92" xfId="0" applyFont="1" applyFill="1" applyBorder="1" applyAlignment="1">
      <alignment horizontal="center" wrapText="1" readingOrder="1"/>
    </xf>
    <xf numFmtId="0" fontId="4" fillId="16" borderId="93" xfId="0" applyFont="1" applyFill="1" applyBorder="1" applyAlignment="1">
      <alignment horizontal="center" wrapText="1" readingOrder="1"/>
    </xf>
    <xf numFmtId="0" fontId="4" fillId="16" borderId="95" xfId="0" applyFont="1" applyFill="1" applyBorder="1" applyAlignment="1">
      <alignment horizontal="center" wrapText="1" readingOrder="1"/>
    </xf>
    <xf numFmtId="0" fontId="4" fillId="6" borderId="86" xfId="0" applyFont="1" applyFill="1" applyBorder="1" applyAlignment="1">
      <alignment horizontal="center" wrapText="1" readingOrder="1"/>
    </xf>
    <xf numFmtId="0" fontId="4" fillId="6" borderId="66" xfId="0" applyFont="1" applyFill="1" applyBorder="1" applyAlignment="1">
      <alignment horizontal="center" wrapText="1" readingOrder="1"/>
    </xf>
    <xf numFmtId="0" fontId="3" fillId="0" borderId="0" xfId="0" applyFont="1" applyAlignment="1">
      <alignment horizontal="left" wrapText="1" readingOrder="1"/>
    </xf>
    <xf numFmtId="0" fontId="4" fillId="3" borderId="10" xfId="0" applyFont="1" applyFill="1" applyBorder="1" applyAlignment="1">
      <alignment horizontal="center" wrapText="1" readingOrder="1"/>
    </xf>
    <xf numFmtId="0" fontId="4" fillId="3" borderId="11" xfId="0" applyFont="1" applyFill="1" applyBorder="1" applyAlignment="1">
      <alignment horizontal="center" wrapText="1" readingOrder="1"/>
    </xf>
    <xf numFmtId="0" fontId="4" fillId="3" borderId="12" xfId="0" applyFont="1" applyFill="1" applyBorder="1" applyAlignment="1">
      <alignment horizontal="center" wrapText="1" readingOrder="1"/>
    </xf>
    <xf numFmtId="0" fontId="12" fillId="0" borderId="133" xfId="0" applyFont="1" applyBorder="1" applyAlignment="1">
      <alignment vertical="top" wrapText="1" readingOrder="1"/>
    </xf>
    <xf numFmtId="0" fontId="2" fillId="0" borderId="134" xfId="0" applyFont="1" applyBorder="1" applyAlignment="1">
      <alignment vertical="top" wrapText="1"/>
    </xf>
    <xf numFmtId="0" fontId="2" fillId="0" borderId="64" xfId="0" applyFont="1" applyBorder="1" applyAlignment="1">
      <alignment vertical="top" wrapText="1"/>
    </xf>
    <xf numFmtId="0" fontId="12" fillId="20" borderId="135" xfId="0" applyFont="1" applyFill="1" applyBorder="1" applyAlignment="1">
      <alignment vertical="top" wrapText="1" readingOrder="1"/>
    </xf>
    <xf numFmtId="0" fontId="2" fillId="0" borderId="132" xfId="0" applyFont="1" applyBorder="1" applyAlignment="1">
      <alignment vertical="top" wrapText="1"/>
    </xf>
    <xf numFmtId="0" fontId="2" fillId="0" borderId="65" xfId="0" applyFont="1" applyBorder="1" applyAlignment="1">
      <alignment vertical="top" wrapText="1"/>
    </xf>
    <xf numFmtId="0" fontId="12" fillId="21" borderId="18" xfId="0" applyFont="1" applyFill="1" applyBorder="1" applyAlignment="1">
      <alignment vertical="top" wrapText="1" readingOrder="1"/>
    </xf>
    <xf numFmtId="0" fontId="2" fillId="0" borderId="28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12" fillId="20" borderId="137" xfId="0" applyFont="1" applyFill="1" applyBorder="1" applyAlignment="1">
      <alignment vertical="top" wrapText="1" readingOrder="1"/>
    </xf>
    <xf numFmtId="0" fontId="12" fillId="21" borderId="135" xfId="0" applyFont="1" applyFill="1" applyBorder="1" applyAlignment="1">
      <alignment vertical="top" wrapText="1" readingOrder="1"/>
    </xf>
    <xf numFmtId="0" fontId="4" fillId="14" borderId="0" xfId="0" applyFont="1" applyFill="1" applyAlignment="1">
      <alignment horizontal="center" vertical="top" wrapText="1" readingOrder="1"/>
    </xf>
    <xf numFmtId="0" fontId="2" fillId="11" borderId="0" xfId="0" applyFont="1" applyFill="1" applyAlignment="1">
      <alignment vertical="top" wrapText="1"/>
    </xf>
    <xf numFmtId="0" fontId="2" fillId="11" borderId="15" xfId="0" applyFont="1" applyFill="1" applyBorder="1" applyAlignment="1">
      <alignment vertical="top" wrapText="1"/>
    </xf>
    <xf numFmtId="0" fontId="4" fillId="14" borderId="14" xfId="0" applyFont="1" applyFill="1" applyBorder="1" applyAlignment="1">
      <alignment horizontal="center" vertical="top" wrapText="1" readingOrder="1"/>
    </xf>
    <xf numFmtId="0" fontId="4" fillId="2" borderId="10" xfId="0" applyFont="1" applyFill="1" applyBorder="1" applyAlignment="1">
      <alignment horizontal="center" vertical="top" wrapText="1" readingOrder="1"/>
    </xf>
    <xf numFmtId="0" fontId="4" fillId="2" borderId="11" xfId="0" applyFont="1" applyFill="1" applyBorder="1" applyAlignment="1">
      <alignment horizontal="center" vertical="top" wrapText="1" readingOrder="1"/>
    </xf>
    <xf numFmtId="0" fontId="4" fillId="2" borderId="12" xfId="0" applyFont="1" applyFill="1" applyBorder="1" applyAlignment="1">
      <alignment horizontal="center" vertical="top" wrapText="1" readingOrder="1"/>
    </xf>
    <xf numFmtId="0" fontId="2" fillId="0" borderId="0" xfId="0" applyFont="1" applyAlignment="1">
      <alignment vertical="top"/>
    </xf>
    <xf numFmtId="0" fontId="5" fillId="0" borderId="26" xfId="0" applyFont="1" applyBorder="1" applyAlignment="1">
      <alignment horizontal="left" vertical="top" wrapText="1" readingOrder="1"/>
    </xf>
    <xf numFmtId="0" fontId="2" fillId="0" borderId="0" xfId="0" applyFont="1" applyAlignment="1"/>
  </cellXfs>
  <cellStyles count="6">
    <cellStyle name="Normal" xfId="0" builtinId="0"/>
    <cellStyle name="Normal 2" xfId="1" xr:uid="{C4C6E1C6-0648-3D46-B7D7-BEA083532F71}"/>
    <cellStyle name="Normal 2 2" xfId="2" xr:uid="{D4B3F78A-D51D-424A-AAC4-1C5FBF53212B}"/>
    <cellStyle name="Normal 3" xfId="4" xr:uid="{757A5B84-60A4-4A47-BE7E-96567736D84B}"/>
    <cellStyle name="Percent 2" xfId="3" xr:uid="{59401618-A70C-9B4C-9F67-21D64C2E63F9}"/>
    <cellStyle name="Percent 3" xfId="5" xr:uid="{4ED82F5C-C0BC-5640-A5D5-2E8CEC9F7157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D3D3D3"/>
      <rgbColor rgb="00F5F5F5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CDCDC"/>
      <color rgb="FFDEEBF7"/>
      <color rgb="FF9BC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3</xdr:row>
      <xdr:rowOff>0</xdr:rowOff>
    </xdr:from>
    <xdr:to>
      <xdr:col>28</xdr:col>
      <xdr:colOff>45509</xdr:colOff>
      <xdr:row>6</xdr:row>
      <xdr:rowOff>65617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372736-C72C-4741-9050-B796BFE36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5800" y="241300"/>
          <a:ext cx="2649009" cy="6371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520700</xdr:colOff>
      <xdr:row>3</xdr:row>
      <xdr:rowOff>101600</xdr:rowOff>
    </xdr:from>
    <xdr:ext cx="2596963" cy="684680"/>
    <xdr:pic>
      <xdr:nvPicPr>
        <xdr:cNvPr id="2" name="Picture 1">
          <a:extLst>
            <a:ext uri="{FF2B5EF4-FFF2-40B4-BE49-F238E27FC236}">
              <a16:creationId xmlns:a16="http://schemas.microsoft.com/office/drawing/2014/main" id="{89E6AEB4-6325-374B-9C60-92A33EFA0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9400" y="698500"/>
          <a:ext cx="2596963" cy="68468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19</xdr:col>
      <xdr:colOff>444500</xdr:colOff>
      <xdr:row>5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880CE1-A7A1-5A49-980B-96982C98E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6900" y="190500"/>
          <a:ext cx="35687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G48"/>
  <sheetViews>
    <sheetView showGridLines="0" tabSelected="1" topLeftCell="A2" zoomScaleNormal="100" workbookViewId="0">
      <selection activeCell="BE7" sqref="BE7"/>
    </sheetView>
  </sheetViews>
  <sheetFormatPr defaultColWidth="8.85546875" defaultRowHeight="15"/>
  <cols>
    <col min="1" max="1" width="1.85546875" customWidth="1"/>
    <col min="2" max="2" width="13.7109375" customWidth="1"/>
    <col min="3" max="56" width="6.85546875" customWidth="1"/>
  </cols>
  <sheetData>
    <row r="1" spans="2:59" ht="0.2" customHeight="1"/>
    <row r="2" spans="2:59" ht="18" customHeight="1">
      <c r="B2" s="4" t="s">
        <v>0</v>
      </c>
    </row>
    <row r="3" spans="2:59" ht="0.95" customHeight="1"/>
    <row r="4" spans="2:59">
      <c r="B4" s="1" t="s">
        <v>1</v>
      </c>
      <c r="C4" s="276">
        <v>2023</v>
      </c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</row>
    <row r="5" spans="2:59">
      <c r="B5" s="1" t="s">
        <v>2</v>
      </c>
      <c r="C5" s="277" t="s">
        <v>3</v>
      </c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</row>
    <row r="6" spans="2:59">
      <c r="B6" s="1" t="s">
        <v>4</v>
      </c>
      <c r="C6" s="277" t="s">
        <v>5</v>
      </c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</row>
    <row r="7" spans="2:59" ht="36" customHeight="1">
      <c r="B7" s="1" t="s">
        <v>6</v>
      </c>
      <c r="C7" s="277" t="s">
        <v>7</v>
      </c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</row>
    <row r="8" spans="2:59" ht="36" customHeight="1" thickBot="1">
      <c r="B8" s="275" t="s">
        <v>8</v>
      </c>
      <c r="C8" s="275"/>
      <c r="D8" s="275"/>
    </row>
    <row r="9" spans="2:59" ht="15.95" customHeight="1">
      <c r="B9" s="188" t="s">
        <v>9</v>
      </c>
      <c r="C9" s="278" t="s">
        <v>10</v>
      </c>
      <c r="D9" s="279"/>
      <c r="E9" s="279"/>
      <c r="F9" s="279"/>
      <c r="G9" s="279"/>
      <c r="H9" s="280"/>
      <c r="I9" s="278" t="s">
        <v>11</v>
      </c>
      <c r="J9" s="279"/>
      <c r="K9" s="279"/>
      <c r="L9" s="279"/>
      <c r="M9" s="279"/>
      <c r="N9" s="280"/>
      <c r="O9" s="278" t="s">
        <v>12</v>
      </c>
      <c r="P9" s="279"/>
      <c r="Q9" s="279"/>
      <c r="R9" s="279"/>
      <c r="S9" s="279"/>
      <c r="T9" s="280"/>
      <c r="U9" s="278" t="s">
        <v>13</v>
      </c>
      <c r="V9" s="279"/>
      <c r="W9" s="279"/>
      <c r="X9" s="279"/>
      <c r="Y9" s="279"/>
      <c r="Z9" s="280"/>
      <c r="AA9" s="278" t="s">
        <v>14</v>
      </c>
      <c r="AB9" s="279"/>
      <c r="AC9" s="279"/>
      <c r="AD9" s="279"/>
      <c r="AE9" s="279"/>
      <c r="AF9" s="280"/>
      <c r="AG9" s="278" t="s">
        <v>15</v>
      </c>
      <c r="AH9" s="279"/>
      <c r="AI9" s="279"/>
      <c r="AJ9" s="279"/>
      <c r="AK9" s="279"/>
      <c r="AL9" s="280"/>
      <c r="AM9" s="278" t="s">
        <v>16</v>
      </c>
      <c r="AN9" s="279"/>
      <c r="AO9" s="279"/>
      <c r="AP9" s="279"/>
      <c r="AQ9" s="279"/>
      <c r="AR9" s="280"/>
      <c r="AS9" s="278" t="s">
        <v>17</v>
      </c>
      <c r="AT9" s="279"/>
      <c r="AU9" s="279"/>
      <c r="AV9" s="279"/>
      <c r="AW9" s="279"/>
      <c r="AX9" s="280"/>
      <c r="AY9" s="278" t="s">
        <v>18</v>
      </c>
      <c r="AZ9" s="279"/>
      <c r="BA9" s="279"/>
      <c r="BB9" s="279"/>
      <c r="BC9" s="279"/>
      <c r="BD9" s="280"/>
      <c r="BE9" s="278" t="s">
        <v>19</v>
      </c>
      <c r="BF9" s="282"/>
      <c r="BG9" s="283"/>
    </row>
    <row r="10" spans="2:59" ht="15.95" customHeight="1">
      <c r="B10" s="190" t="s">
        <v>20</v>
      </c>
      <c r="C10" s="273" t="s">
        <v>21</v>
      </c>
      <c r="D10" s="274"/>
      <c r="E10" s="274"/>
      <c r="F10" s="271" t="s">
        <v>22</v>
      </c>
      <c r="G10" s="271"/>
      <c r="H10" s="272"/>
      <c r="I10" s="273" t="s">
        <v>21</v>
      </c>
      <c r="J10" s="274"/>
      <c r="K10" s="274"/>
      <c r="L10" s="271" t="s">
        <v>22</v>
      </c>
      <c r="M10" s="271"/>
      <c r="N10" s="272"/>
      <c r="O10" s="273" t="s">
        <v>21</v>
      </c>
      <c r="P10" s="274"/>
      <c r="Q10" s="274"/>
      <c r="R10" s="271" t="s">
        <v>22</v>
      </c>
      <c r="S10" s="271"/>
      <c r="T10" s="272"/>
      <c r="U10" s="273" t="s">
        <v>21</v>
      </c>
      <c r="V10" s="274"/>
      <c r="W10" s="274"/>
      <c r="X10" s="271" t="s">
        <v>22</v>
      </c>
      <c r="Y10" s="271"/>
      <c r="Z10" s="272"/>
      <c r="AA10" s="273" t="s">
        <v>21</v>
      </c>
      <c r="AB10" s="274"/>
      <c r="AC10" s="274"/>
      <c r="AD10" s="271" t="s">
        <v>22</v>
      </c>
      <c r="AE10" s="271"/>
      <c r="AF10" s="272"/>
      <c r="AG10" s="273" t="s">
        <v>21</v>
      </c>
      <c r="AH10" s="274"/>
      <c r="AI10" s="274"/>
      <c r="AJ10" s="271" t="s">
        <v>22</v>
      </c>
      <c r="AK10" s="271"/>
      <c r="AL10" s="272"/>
      <c r="AM10" s="273" t="s">
        <v>21</v>
      </c>
      <c r="AN10" s="274"/>
      <c r="AO10" s="274"/>
      <c r="AP10" s="271" t="s">
        <v>22</v>
      </c>
      <c r="AQ10" s="271"/>
      <c r="AR10" s="272"/>
      <c r="AS10" s="273" t="s">
        <v>21</v>
      </c>
      <c r="AT10" s="274"/>
      <c r="AU10" s="274"/>
      <c r="AV10" s="271" t="s">
        <v>22</v>
      </c>
      <c r="AW10" s="271"/>
      <c r="AX10" s="272"/>
      <c r="AY10" s="273" t="s">
        <v>21</v>
      </c>
      <c r="AZ10" s="274"/>
      <c r="BA10" s="274"/>
      <c r="BB10" s="271" t="s">
        <v>22</v>
      </c>
      <c r="BC10" s="271"/>
      <c r="BD10" s="272"/>
      <c r="BE10" s="273"/>
      <c r="BF10" s="274"/>
      <c r="BG10" s="281"/>
    </row>
    <row r="11" spans="2:59" ht="15.95" thickBot="1">
      <c r="B11" s="191" t="s">
        <v>9</v>
      </c>
      <c r="C11" s="192" t="s">
        <v>23</v>
      </c>
      <c r="D11" s="193" t="s">
        <v>24</v>
      </c>
      <c r="E11" s="193" t="s">
        <v>25</v>
      </c>
      <c r="F11" s="193" t="s">
        <v>23</v>
      </c>
      <c r="G11" s="193" t="s">
        <v>24</v>
      </c>
      <c r="H11" s="194" t="s">
        <v>25</v>
      </c>
      <c r="I11" s="192" t="s">
        <v>23</v>
      </c>
      <c r="J11" s="193" t="s">
        <v>24</v>
      </c>
      <c r="K11" s="193" t="s">
        <v>25</v>
      </c>
      <c r="L11" s="193" t="s">
        <v>23</v>
      </c>
      <c r="M11" s="193" t="s">
        <v>24</v>
      </c>
      <c r="N11" s="194" t="s">
        <v>25</v>
      </c>
      <c r="O11" s="192" t="s">
        <v>23</v>
      </c>
      <c r="P11" s="193" t="s">
        <v>24</v>
      </c>
      <c r="Q11" s="193" t="s">
        <v>25</v>
      </c>
      <c r="R11" s="193" t="s">
        <v>23</v>
      </c>
      <c r="S11" s="193" t="s">
        <v>24</v>
      </c>
      <c r="T11" s="194" t="s">
        <v>25</v>
      </c>
      <c r="U11" s="192" t="s">
        <v>23</v>
      </c>
      <c r="V11" s="193" t="s">
        <v>24</v>
      </c>
      <c r="W11" s="193" t="s">
        <v>25</v>
      </c>
      <c r="X11" s="193" t="s">
        <v>23</v>
      </c>
      <c r="Y11" s="193" t="s">
        <v>24</v>
      </c>
      <c r="Z11" s="194" t="s">
        <v>25</v>
      </c>
      <c r="AA11" s="192" t="s">
        <v>23</v>
      </c>
      <c r="AB11" s="193" t="s">
        <v>24</v>
      </c>
      <c r="AC11" s="193" t="s">
        <v>25</v>
      </c>
      <c r="AD11" s="193" t="s">
        <v>23</v>
      </c>
      <c r="AE11" s="193" t="s">
        <v>24</v>
      </c>
      <c r="AF11" s="194" t="s">
        <v>25</v>
      </c>
      <c r="AG11" s="192" t="s">
        <v>23</v>
      </c>
      <c r="AH11" s="193" t="s">
        <v>24</v>
      </c>
      <c r="AI11" s="193" t="s">
        <v>25</v>
      </c>
      <c r="AJ11" s="193" t="s">
        <v>23</v>
      </c>
      <c r="AK11" s="193" t="s">
        <v>24</v>
      </c>
      <c r="AL11" s="194" t="s">
        <v>25</v>
      </c>
      <c r="AM11" s="192" t="s">
        <v>23</v>
      </c>
      <c r="AN11" s="193" t="s">
        <v>24</v>
      </c>
      <c r="AO11" s="193" t="s">
        <v>25</v>
      </c>
      <c r="AP11" s="193" t="s">
        <v>23</v>
      </c>
      <c r="AQ11" s="193" t="s">
        <v>24</v>
      </c>
      <c r="AR11" s="194" t="s">
        <v>25</v>
      </c>
      <c r="AS11" s="192" t="s">
        <v>23</v>
      </c>
      <c r="AT11" s="193" t="s">
        <v>24</v>
      </c>
      <c r="AU11" s="193" t="s">
        <v>25</v>
      </c>
      <c r="AV11" s="193" t="s">
        <v>23</v>
      </c>
      <c r="AW11" s="193" t="s">
        <v>24</v>
      </c>
      <c r="AX11" s="194" t="s">
        <v>25</v>
      </c>
      <c r="AY11" s="192" t="s">
        <v>23</v>
      </c>
      <c r="AZ11" s="193" t="s">
        <v>24</v>
      </c>
      <c r="BA11" s="193" t="s">
        <v>25</v>
      </c>
      <c r="BB11" s="193" t="s">
        <v>23</v>
      </c>
      <c r="BC11" s="193" t="s">
        <v>24</v>
      </c>
      <c r="BD11" s="194" t="s">
        <v>25</v>
      </c>
      <c r="BE11" s="192" t="s">
        <v>23</v>
      </c>
      <c r="BF11" s="193" t="s">
        <v>24</v>
      </c>
      <c r="BG11" s="195" t="s">
        <v>25</v>
      </c>
    </row>
    <row r="12" spans="2:59">
      <c r="B12" s="8" t="s">
        <v>26</v>
      </c>
      <c r="C12" s="17">
        <v>5</v>
      </c>
      <c r="D12" s="18">
        <v>13</v>
      </c>
      <c r="E12" s="33">
        <v>72.22</v>
      </c>
      <c r="F12" s="18">
        <v>9</v>
      </c>
      <c r="G12" s="18">
        <v>23</v>
      </c>
      <c r="H12" s="19">
        <v>71.88</v>
      </c>
      <c r="I12" s="17">
        <v>32</v>
      </c>
      <c r="J12" s="18">
        <v>55</v>
      </c>
      <c r="K12" s="33">
        <v>63.22</v>
      </c>
      <c r="L12" s="18">
        <v>35</v>
      </c>
      <c r="M12" s="18">
        <v>65</v>
      </c>
      <c r="N12" s="19">
        <v>65</v>
      </c>
      <c r="O12" s="17">
        <v>98</v>
      </c>
      <c r="P12" s="18">
        <v>151</v>
      </c>
      <c r="Q12" s="33">
        <v>60.64</v>
      </c>
      <c r="R12" s="18">
        <v>81</v>
      </c>
      <c r="S12" s="18">
        <v>88</v>
      </c>
      <c r="T12" s="19">
        <v>52.07</v>
      </c>
      <c r="U12" s="17">
        <v>146</v>
      </c>
      <c r="V12" s="18">
        <v>142</v>
      </c>
      <c r="W12" s="33">
        <v>49.31</v>
      </c>
      <c r="X12" s="18">
        <v>217</v>
      </c>
      <c r="Y12" s="18">
        <v>112</v>
      </c>
      <c r="Z12" s="19">
        <v>34.04</v>
      </c>
      <c r="AA12" s="17">
        <v>109</v>
      </c>
      <c r="AB12" s="18">
        <v>70</v>
      </c>
      <c r="AC12" s="33">
        <v>39.11</v>
      </c>
      <c r="AD12" s="18">
        <v>124</v>
      </c>
      <c r="AE12" s="18">
        <v>48</v>
      </c>
      <c r="AF12" s="19">
        <v>27.91</v>
      </c>
      <c r="AG12" s="17">
        <v>25</v>
      </c>
      <c r="AH12" s="18">
        <v>14</v>
      </c>
      <c r="AI12" s="33">
        <v>35.9</v>
      </c>
      <c r="AJ12" s="18">
        <v>37</v>
      </c>
      <c r="AK12" s="18">
        <v>10</v>
      </c>
      <c r="AL12" s="19">
        <v>21.28</v>
      </c>
      <c r="AM12" s="17">
        <v>18</v>
      </c>
      <c r="AN12" s="18">
        <v>7</v>
      </c>
      <c r="AO12" s="33">
        <v>28</v>
      </c>
      <c r="AP12" s="18">
        <v>5</v>
      </c>
      <c r="AQ12" s="18">
        <v>2</v>
      </c>
      <c r="AR12" s="19">
        <v>28.57</v>
      </c>
      <c r="AS12" s="17">
        <v>5</v>
      </c>
      <c r="AT12" s="18">
        <v>3</v>
      </c>
      <c r="AU12" s="33">
        <v>37.5</v>
      </c>
      <c r="AV12" s="18">
        <v>4</v>
      </c>
      <c r="AW12" s="18">
        <v>0</v>
      </c>
      <c r="AX12" s="19">
        <v>0</v>
      </c>
      <c r="AY12" s="17">
        <v>456</v>
      </c>
      <c r="AZ12" s="18">
        <v>476</v>
      </c>
      <c r="BA12" s="33">
        <v>51.07</v>
      </c>
      <c r="BB12" s="18">
        <v>507</v>
      </c>
      <c r="BC12" s="18">
        <v>305</v>
      </c>
      <c r="BD12" s="19">
        <v>37.56</v>
      </c>
      <c r="BE12" s="17">
        <f>SUM(AY12,BB12)</f>
        <v>963</v>
      </c>
      <c r="BF12" s="18">
        <f>SUM(AZ12,BC12)</f>
        <v>781</v>
      </c>
      <c r="BG12" s="19">
        <f>SUM((BF12/(BE12+BF12)*100))</f>
        <v>44.782110091743121</v>
      </c>
    </row>
    <row r="13" spans="2:59">
      <c r="B13" s="8" t="s">
        <v>27</v>
      </c>
      <c r="C13" s="9">
        <v>5</v>
      </c>
      <c r="D13" s="10">
        <v>14</v>
      </c>
      <c r="E13" s="11">
        <v>73.680000000000007</v>
      </c>
      <c r="F13" s="10">
        <v>0</v>
      </c>
      <c r="G13" s="10">
        <v>0</v>
      </c>
      <c r="H13" s="12">
        <v>0</v>
      </c>
      <c r="I13" s="9">
        <v>58</v>
      </c>
      <c r="J13" s="10">
        <v>91</v>
      </c>
      <c r="K13" s="11">
        <v>61.07</v>
      </c>
      <c r="L13" s="10">
        <v>1</v>
      </c>
      <c r="M13" s="10">
        <v>3</v>
      </c>
      <c r="N13" s="12">
        <v>75</v>
      </c>
      <c r="O13" s="9">
        <v>212</v>
      </c>
      <c r="P13" s="10">
        <v>202</v>
      </c>
      <c r="Q13" s="11">
        <v>48.79</v>
      </c>
      <c r="R13" s="10">
        <v>11</v>
      </c>
      <c r="S13" s="10">
        <v>1</v>
      </c>
      <c r="T13" s="12">
        <v>8.33</v>
      </c>
      <c r="U13" s="9">
        <v>287</v>
      </c>
      <c r="V13" s="10">
        <v>191</v>
      </c>
      <c r="W13" s="11">
        <v>39.96</v>
      </c>
      <c r="X13" s="10">
        <v>12</v>
      </c>
      <c r="Y13" s="10">
        <v>5</v>
      </c>
      <c r="Z13" s="12">
        <v>29.41</v>
      </c>
      <c r="AA13" s="9">
        <v>189</v>
      </c>
      <c r="AB13" s="10">
        <v>98</v>
      </c>
      <c r="AC13" s="11">
        <v>34.15</v>
      </c>
      <c r="AD13" s="10">
        <v>4</v>
      </c>
      <c r="AE13" s="10">
        <v>2</v>
      </c>
      <c r="AF13" s="12">
        <v>33.33</v>
      </c>
      <c r="AG13" s="9">
        <v>22</v>
      </c>
      <c r="AH13" s="10">
        <v>23</v>
      </c>
      <c r="AI13" s="11">
        <v>51.11</v>
      </c>
      <c r="AJ13" s="10">
        <v>0</v>
      </c>
      <c r="AK13" s="10">
        <v>2</v>
      </c>
      <c r="AL13" s="12">
        <v>100</v>
      </c>
      <c r="AM13" s="9">
        <v>2</v>
      </c>
      <c r="AN13" s="10">
        <v>1</v>
      </c>
      <c r="AO13" s="11">
        <v>33.33</v>
      </c>
      <c r="AP13" s="10">
        <v>0</v>
      </c>
      <c r="AQ13" s="10">
        <v>0</v>
      </c>
      <c r="AR13" s="12">
        <v>0</v>
      </c>
      <c r="AS13" s="9">
        <v>4</v>
      </c>
      <c r="AT13" s="10">
        <v>3</v>
      </c>
      <c r="AU13" s="11">
        <v>42.86</v>
      </c>
      <c r="AV13" s="10">
        <v>0</v>
      </c>
      <c r="AW13" s="10">
        <v>0</v>
      </c>
      <c r="AX13" s="12">
        <v>0</v>
      </c>
      <c r="AY13" s="9">
        <v>779</v>
      </c>
      <c r="AZ13" s="10">
        <v>623</v>
      </c>
      <c r="BA13" s="11">
        <v>44.44</v>
      </c>
      <c r="BB13" s="10">
        <v>28</v>
      </c>
      <c r="BC13" s="10">
        <v>13</v>
      </c>
      <c r="BD13" s="12">
        <v>31.71</v>
      </c>
      <c r="BE13" s="7">
        <f t="shared" ref="BE13:BE48" si="0">SUM(AY13,BB13)</f>
        <v>807</v>
      </c>
      <c r="BF13" s="2">
        <f t="shared" ref="BF13:BF48" si="1">SUM(AZ13,BC13)</f>
        <v>636</v>
      </c>
      <c r="BG13" s="5">
        <f t="shared" ref="BG13:BG48" si="2">SUM((BF13/(BE13+BF13)*100))</f>
        <v>44.07484407484408</v>
      </c>
    </row>
    <row r="14" spans="2:59">
      <c r="B14" s="6" t="s">
        <v>28</v>
      </c>
      <c r="C14" s="13">
        <v>0</v>
      </c>
      <c r="D14" s="14">
        <v>1</v>
      </c>
      <c r="E14" s="15">
        <v>100</v>
      </c>
      <c r="F14" s="14">
        <v>1</v>
      </c>
      <c r="G14" s="14">
        <v>0</v>
      </c>
      <c r="H14" s="16">
        <v>0</v>
      </c>
      <c r="I14" s="13">
        <v>13</v>
      </c>
      <c r="J14" s="14">
        <v>18</v>
      </c>
      <c r="K14" s="15">
        <v>58.06</v>
      </c>
      <c r="L14" s="14">
        <v>4</v>
      </c>
      <c r="M14" s="14">
        <v>2</v>
      </c>
      <c r="N14" s="16">
        <v>33.33</v>
      </c>
      <c r="O14" s="13">
        <v>36</v>
      </c>
      <c r="P14" s="14">
        <v>25</v>
      </c>
      <c r="Q14" s="15">
        <v>40.98</v>
      </c>
      <c r="R14" s="14">
        <v>7</v>
      </c>
      <c r="S14" s="14">
        <v>7</v>
      </c>
      <c r="T14" s="16">
        <v>50</v>
      </c>
      <c r="U14" s="13">
        <v>75</v>
      </c>
      <c r="V14" s="14">
        <v>47</v>
      </c>
      <c r="W14" s="15">
        <v>38.520000000000003</v>
      </c>
      <c r="X14" s="14">
        <v>52</v>
      </c>
      <c r="Y14" s="14">
        <v>12</v>
      </c>
      <c r="Z14" s="16">
        <v>18.75</v>
      </c>
      <c r="AA14" s="13">
        <v>29</v>
      </c>
      <c r="AB14" s="14">
        <v>13</v>
      </c>
      <c r="AC14" s="15">
        <v>30.95</v>
      </c>
      <c r="AD14" s="14">
        <v>47</v>
      </c>
      <c r="AE14" s="14">
        <v>3</v>
      </c>
      <c r="AF14" s="16">
        <v>6</v>
      </c>
      <c r="AG14" s="13">
        <v>8</v>
      </c>
      <c r="AH14" s="14">
        <v>4</v>
      </c>
      <c r="AI14" s="15">
        <v>33.33</v>
      </c>
      <c r="AJ14" s="14">
        <v>6</v>
      </c>
      <c r="AK14" s="14">
        <v>1</v>
      </c>
      <c r="AL14" s="16">
        <v>14.29</v>
      </c>
      <c r="AM14" s="13">
        <v>4</v>
      </c>
      <c r="AN14" s="14">
        <v>1</v>
      </c>
      <c r="AO14" s="15">
        <v>20</v>
      </c>
      <c r="AP14" s="14">
        <v>0</v>
      </c>
      <c r="AQ14" s="14">
        <v>0</v>
      </c>
      <c r="AR14" s="16">
        <v>0</v>
      </c>
      <c r="AS14" s="13">
        <v>1</v>
      </c>
      <c r="AT14" s="14">
        <v>0</v>
      </c>
      <c r="AU14" s="15">
        <v>0</v>
      </c>
      <c r="AV14" s="14">
        <v>0</v>
      </c>
      <c r="AW14" s="14">
        <v>0</v>
      </c>
      <c r="AX14" s="16">
        <v>0</v>
      </c>
      <c r="AY14" s="13">
        <v>166</v>
      </c>
      <c r="AZ14" s="14">
        <v>109</v>
      </c>
      <c r="BA14" s="15">
        <v>39.64</v>
      </c>
      <c r="BB14" s="14">
        <v>117</v>
      </c>
      <c r="BC14" s="14">
        <v>25</v>
      </c>
      <c r="BD14" s="16">
        <v>17.61</v>
      </c>
      <c r="BE14" s="7">
        <f t="shared" si="0"/>
        <v>283</v>
      </c>
      <c r="BF14" s="2">
        <f t="shared" si="1"/>
        <v>134</v>
      </c>
      <c r="BG14" s="5">
        <f t="shared" si="2"/>
        <v>32.134292565947241</v>
      </c>
    </row>
    <row r="15" spans="2:59">
      <c r="B15" s="6" t="s">
        <v>29</v>
      </c>
      <c r="C15" s="13">
        <v>0</v>
      </c>
      <c r="D15" s="14">
        <v>0</v>
      </c>
      <c r="E15" s="15">
        <v>0</v>
      </c>
      <c r="F15" s="14">
        <v>0</v>
      </c>
      <c r="G15" s="14">
        <v>0</v>
      </c>
      <c r="H15" s="16">
        <v>0</v>
      </c>
      <c r="I15" s="13">
        <v>16</v>
      </c>
      <c r="J15" s="14">
        <v>4</v>
      </c>
      <c r="K15" s="15">
        <v>20</v>
      </c>
      <c r="L15" s="14">
        <v>0</v>
      </c>
      <c r="M15" s="14">
        <v>0</v>
      </c>
      <c r="N15" s="16">
        <v>0</v>
      </c>
      <c r="O15" s="13">
        <v>4</v>
      </c>
      <c r="P15" s="14">
        <v>15</v>
      </c>
      <c r="Q15" s="15">
        <v>78.95</v>
      </c>
      <c r="R15" s="14">
        <v>0</v>
      </c>
      <c r="S15" s="14">
        <v>0</v>
      </c>
      <c r="T15" s="16">
        <v>0</v>
      </c>
      <c r="U15" s="13">
        <v>5</v>
      </c>
      <c r="V15" s="14">
        <v>11</v>
      </c>
      <c r="W15" s="15">
        <v>68.75</v>
      </c>
      <c r="X15" s="14">
        <v>0</v>
      </c>
      <c r="Y15" s="14">
        <v>0</v>
      </c>
      <c r="Z15" s="16">
        <v>0</v>
      </c>
      <c r="AA15" s="13">
        <v>1</v>
      </c>
      <c r="AB15" s="14">
        <v>4</v>
      </c>
      <c r="AC15" s="15">
        <v>80</v>
      </c>
      <c r="AD15" s="14">
        <v>0</v>
      </c>
      <c r="AE15" s="14">
        <v>0</v>
      </c>
      <c r="AF15" s="16">
        <v>0</v>
      </c>
      <c r="AG15" s="13">
        <v>1</v>
      </c>
      <c r="AH15" s="14">
        <v>0</v>
      </c>
      <c r="AI15" s="15">
        <v>0</v>
      </c>
      <c r="AJ15" s="14">
        <v>0</v>
      </c>
      <c r="AK15" s="14">
        <v>0</v>
      </c>
      <c r="AL15" s="16">
        <v>0</v>
      </c>
      <c r="AM15" s="13">
        <v>1</v>
      </c>
      <c r="AN15" s="14">
        <v>0</v>
      </c>
      <c r="AO15" s="15">
        <v>0</v>
      </c>
      <c r="AP15" s="14">
        <v>0</v>
      </c>
      <c r="AQ15" s="14">
        <v>0</v>
      </c>
      <c r="AR15" s="16">
        <v>0</v>
      </c>
      <c r="AS15" s="13">
        <v>1</v>
      </c>
      <c r="AT15" s="14">
        <v>0</v>
      </c>
      <c r="AU15" s="15">
        <v>0</v>
      </c>
      <c r="AV15" s="14">
        <v>0</v>
      </c>
      <c r="AW15" s="14">
        <v>0</v>
      </c>
      <c r="AX15" s="16">
        <v>0</v>
      </c>
      <c r="AY15" s="13">
        <v>29</v>
      </c>
      <c r="AZ15" s="14">
        <v>34</v>
      </c>
      <c r="BA15" s="15">
        <v>53.97</v>
      </c>
      <c r="BB15" s="14">
        <v>0</v>
      </c>
      <c r="BC15" s="14">
        <v>0</v>
      </c>
      <c r="BD15" s="16">
        <v>0</v>
      </c>
      <c r="BE15" s="7">
        <f t="shared" si="0"/>
        <v>29</v>
      </c>
      <c r="BF15" s="2">
        <f t="shared" si="1"/>
        <v>34</v>
      </c>
      <c r="BG15" s="5">
        <f t="shared" si="2"/>
        <v>53.968253968253968</v>
      </c>
    </row>
    <row r="16" spans="2:59">
      <c r="B16" s="6" t="s">
        <v>30</v>
      </c>
      <c r="C16" s="13">
        <v>0</v>
      </c>
      <c r="D16" s="14">
        <v>0</v>
      </c>
      <c r="E16" s="15">
        <v>0</v>
      </c>
      <c r="F16" s="14">
        <v>0</v>
      </c>
      <c r="G16" s="14">
        <v>0</v>
      </c>
      <c r="H16" s="16">
        <v>0</v>
      </c>
      <c r="I16" s="13">
        <v>1</v>
      </c>
      <c r="J16" s="14">
        <v>1</v>
      </c>
      <c r="K16" s="15">
        <v>50</v>
      </c>
      <c r="L16" s="14">
        <v>0</v>
      </c>
      <c r="M16" s="14">
        <v>0</v>
      </c>
      <c r="N16" s="16">
        <v>0</v>
      </c>
      <c r="O16" s="13">
        <v>1</v>
      </c>
      <c r="P16" s="14">
        <v>1</v>
      </c>
      <c r="Q16" s="15">
        <v>50</v>
      </c>
      <c r="R16" s="14">
        <v>0</v>
      </c>
      <c r="S16" s="14">
        <v>0</v>
      </c>
      <c r="T16" s="16">
        <v>0</v>
      </c>
      <c r="U16" s="13">
        <v>6</v>
      </c>
      <c r="V16" s="14">
        <v>3</v>
      </c>
      <c r="W16" s="15">
        <v>33.33</v>
      </c>
      <c r="X16" s="14">
        <v>0</v>
      </c>
      <c r="Y16" s="14">
        <v>0</v>
      </c>
      <c r="Z16" s="16">
        <v>0</v>
      </c>
      <c r="AA16" s="13">
        <v>2</v>
      </c>
      <c r="AB16" s="14">
        <v>2</v>
      </c>
      <c r="AC16" s="15">
        <v>50</v>
      </c>
      <c r="AD16" s="14">
        <v>0</v>
      </c>
      <c r="AE16" s="14">
        <v>0</v>
      </c>
      <c r="AF16" s="16">
        <v>0</v>
      </c>
      <c r="AG16" s="13">
        <v>2</v>
      </c>
      <c r="AH16" s="14">
        <v>1</v>
      </c>
      <c r="AI16" s="15">
        <v>33.33</v>
      </c>
      <c r="AJ16" s="14">
        <v>0</v>
      </c>
      <c r="AK16" s="14">
        <v>0</v>
      </c>
      <c r="AL16" s="16">
        <v>0</v>
      </c>
      <c r="AM16" s="13">
        <v>0</v>
      </c>
      <c r="AN16" s="14">
        <v>0</v>
      </c>
      <c r="AO16" s="15">
        <v>0</v>
      </c>
      <c r="AP16" s="14">
        <v>0</v>
      </c>
      <c r="AQ16" s="14">
        <v>0</v>
      </c>
      <c r="AR16" s="16">
        <v>0</v>
      </c>
      <c r="AS16" s="13">
        <v>2</v>
      </c>
      <c r="AT16" s="14">
        <v>0</v>
      </c>
      <c r="AU16" s="15">
        <v>0</v>
      </c>
      <c r="AV16" s="14">
        <v>0</v>
      </c>
      <c r="AW16" s="14">
        <v>0</v>
      </c>
      <c r="AX16" s="16">
        <v>0</v>
      </c>
      <c r="AY16" s="13">
        <v>14</v>
      </c>
      <c r="AZ16" s="14">
        <v>8</v>
      </c>
      <c r="BA16" s="15">
        <v>36.36</v>
      </c>
      <c r="BB16" s="14">
        <v>0</v>
      </c>
      <c r="BC16" s="14">
        <v>0</v>
      </c>
      <c r="BD16" s="16">
        <v>0</v>
      </c>
      <c r="BE16" s="7">
        <f t="shared" si="0"/>
        <v>14</v>
      </c>
      <c r="BF16" s="2">
        <f t="shared" si="1"/>
        <v>8</v>
      </c>
      <c r="BG16" s="5">
        <f t="shared" si="2"/>
        <v>36.363636363636367</v>
      </c>
    </row>
    <row r="17" spans="2:59">
      <c r="B17" s="6" t="s">
        <v>31</v>
      </c>
      <c r="C17" s="13">
        <v>2</v>
      </c>
      <c r="D17" s="14">
        <v>2</v>
      </c>
      <c r="E17" s="15">
        <v>50</v>
      </c>
      <c r="F17" s="14">
        <v>0</v>
      </c>
      <c r="G17" s="14">
        <v>0</v>
      </c>
      <c r="H17" s="16">
        <v>0</v>
      </c>
      <c r="I17" s="13">
        <v>19</v>
      </c>
      <c r="J17" s="14">
        <v>33</v>
      </c>
      <c r="K17" s="15">
        <v>63.46</v>
      </c>
      <c r="L17" s="14">
        <v>7</v>
      </c>
      <c r="M17" s="14">
        <v>6</v>
      </c>
      <c r="N17" s="16">
        <v>46.15</v>
      </c>
      <c r="O17" s="13">
        <v>55</v>
      </c>
      <c r="P17" s="14">
        <v>44</v>
      </c>
      <c r="Q17" s="15">
        <v>44.44</v>
      </c>
      <c r="R17" s="14">
        <v>29</v>
      </c>
      <c r="S17" s="14">
        <v>19</v>
      </c>
      <c r="T17" s="16">
        <v>39.58</v>
      </c>
      <c r="U17" s="13">
        <v>32</v>
      </c>
      <c r="V17" s="14">
        <v>46</v>
      </c>
      <c r="W17" s="15">
        <v>58.97</v>
      </c>
      <c r="X17" s="14">
        <v>30</v>
      </c>
      <c r="Y17" s="14">
        <v>35</v>
      </c>
      <c r="Z17" s="16">
        <v>53.85</v>
      </c>
      <c r="AA17" s="13">
        <v>31</v>
      </c>
      <c r="AB17" s="14">
        <v>30</v>
      </c>
      <c r="AC17" s="15">
        <v>49.18</v>
      </c>
      <c r="AD17" s="14">
        <v>27</v>
      </c>
      <c r="AE17" s="14">
        <v>10</v>
      </c>
      <c r="AF17" s="16">
        <v>27.03</v>
      </c>
      <c r="AG17" s="13">
        <v>11</v>
      </c>
      <c r="AH17" s="14">
        <v>12</v>
      </c>
      <c r="AI17" s="15">
        <v>52.17</v>
      </c>
      <c r="AJ17" s="14">
        <v>1</v>
      </c>
      <c r="AK17" s="14">
        <v>2</v>
      </c>
      <c r="AL17" s="16">
        <v>66.67</v>
      </c>
      <c r="AM17" s="13">
        <v>2</v>
      </c>
      <c r="AN17" s="14">
        <v>0</v>
      </c>
      <c r="AO17" s="15">
        <v>0</v>
      </c>
      <c r="AP17" s="14">
        <v>0</v>
      </c>
      <c r="AQ17" s="14">
        <v>0</v>
      </c>
      <c r="AR17" s="16">
        <v>0</v>
      </c>
      <c r="AS17" s="13">
        <v>5</v>
      </c>
      <c r="AT17" s="14">
        <v>4</v>
      </c>
      <c r="AU17" s="15">
        <v>44.44</v>
      </c>
      <c r="AV17" s="14">
        <v>0</v>
      </c>
      <c r="AW17" s="14">
        <v>0</v>
      </c>
      <c r="AX17" s="16">
        <v>0</v>
      </c>
      <c r="AY17" s="13">
        <v>157</v>
      </c>
      <c r="AZ17" s="14">
        <v>171</v>
      </c>
      <c r="BA17" s="15">
        <v>52.13</v>
      </c>
      <c r="BB17" s="14">
        <v>94</v>
      </c>
      <c r="BC17" s="14">
        <v>72</v>
      </c>
      <c r="BD17" s="16">
        <v>43.37</v>
      </c>
      <c r="BE17" s="7">
        <f t="shared" si="0"/>
        <v>251</v>
      </c>
      <c r="BF17" s="2">
        <f t="shared" si="1"/>
        <v>243</v>
      </c>
      <c r="BG17" s="5">
        <f t="shared" si="2"/>
        <v>49.190283400809712</v>
      </c>
    </row>
    <row r="18" spans="2:59">
      <c r="B18" s="6" t="s">
        <v>32</v>
      </c>
      <c r="C18" s="13">
        <v>3</v>
      </c>
      <c r="D18" s="14">
        <v>7</v>
      </c>
      <c r="E18" s="15">
        <v>70</v>
      </c>
      <c r="F18" s="14">
        <v>0</v>
      </c>
      <c r="G18" s="14">
        <v>1</v>
      </c>
      <c r="H18" s="16">
        <v>100</v>
      </c>
      <c r="I18" s="13">
        <v>30</v>
      </c>
      <c r="J18" s="14">
        <v>68</v>
      </c>
      <c r="K18" s="15">
        <v>69.39</v>
      </c>
      <c r="L18" s="14">
        <v>13</v>
      </c>
      <c r="M18" s="14">
        <v>22</v>
      </c>
      <c r="N18" s="16">
        <v>62.86</v>
      </c>
      <c r="O18" s="13">
        <v>82</v>
      </c>
      <c r="P18" s="14">
        <v>126</v>
      </c>
      <c r="Q18" s="15">
        <v>60.58</v>
      </c>
      <c r="R18" s="14">
        <v>40</v>
      </c>
      <c r="S18" s="14">
        <v>57</v>
      </c>
      <c r="T18" s="16">
        <v>58.76</v>
      </c>
      <c r="U18" s="13">
        <v>112</v>
      </c>
      <c r="V18" s="14">
        <v>142</v>
      </c>
      <c r="W18" s="15">
        <v>55.91</v>
      </c>
      <c r="X18" s="14">
        <v>118</v>
      </c>
      <c r="Y18" s="14">
        <v>90</v>
      </c>
      <c r="Z18" s="16">
        <v>43.27</v>
      </c>
      <c r="AA18" s="13">
        <v>105</v>
      </c>
      <c r="AB18" s="14">
        <v>75</v>
      </c>
      <c r="AC18" s="15">
        <v>41.67</v>
      </c>
      <c r="AD18" s="14">
        <v>83</v>
      </c>
      <c r="AE18" s="14">
        <v>51</v>
      </c>
      <c r="AF18" s="16">
        <v>38.06</v>
      </c>
      <c r="AG18" s="13">
        <v>28</v>
      </c>
      <c r="AH18" s="14">
        <v>23</v>
      </c>
      <c r="AI18" s="15">
        <v>45.1</v>
      </c>
      <c r="AJ18" s="14">
        <v>14</v>
      </c>
      <c r="AK18" s="14">
        <v>6</v>
      </c>
      <c r="AL18" s="16">
        <v>30</v>
      </c>
      <c r="AM18" s="13">
        <v>13</v>
      </c>
      <c r="AN18" s="14">
        <v>12</v>
      </c>
      <c r="AO18" s="15">
        <v>48</v>
      </c>
      <c r="AP18" s="14">
        <v>0</v>
      </c>
      <c r="AQ18" s="14">
        <v>1</v>
      </c>
      <c r="AR18" s="16">
        <v>100</v>
      </c>
      <c r="AS18" s="13">
        <v>3</v>
      </c>
      <c r="AT18" s="14">
        <v>5</v>
      </c>
      <c r="AU18" s="15">
        <v>62.5</v>
      </c>
      <c r="AV18" s="14">
        <v>0</v>
      </c>
      <c r="AW18" s="14">
        <v>3</v>
      </c>
      <c r="AX18" s="16">
        <v>100</v>
      </c>
      <c r="AY18" s="13">
        <v>376</v>
      </c>
      <c r="AZ18" s="14">
        <v>458</v>
      </c>
      <c r="BA18" s="15">
        <v>54.92</v>
      </c>
      <c r="BB18" s="14">
        <v>268</v>
      </c>
      <c r="BC18" s="14">
        <v>231</v>
      </c>
      <c r="BD18" s="16">
        <v>46.29</v>
      </c>
      <c r="BE18" s="7">
        <f t="shared" si="0"/>
        <v>644</v>
      </c>
      <c r="BF18" s="2">
        <f t="shared" si="1"/>
        <v>689</v>
      </c>
      <c r="BG18" s="5">
        <f t="shared" si="2"/>
        <v>51.687921980495119</v>
      </c>
    </row>
    <row r="19" spans="2:59">
      <c r="B19" s="6" t="s">
        <v>33</v>
      </c>
      <c r="C19" s="13">
        <v>1</v>
      </c>
      <c r="D19" s="14">
        <v>1</v>
      </c>
      <c r="E19" s="15">
        <v>50</v>
      </c>
      <c r="F19" s="14">
        <v>0</v>
      </c>
      <c r="G19" s="14">
        <v>0</v>
      </c>
      <c r="H19" s="16">
        <v>0</v>
      </c>
      <c r="I19" s="13">
        <v>7</v>
      </c>
      <c r="J19" s="14">
        <v>13</v>
      </c>
      <c r="K19" s="15">
        <v>65</v>
      </c>
      <c r="L19" s="14">
        <v>0</v>
      </c>
      <c r="M19" s="14">
        <v>2</v>
      </c>
      <c r="N19" s="16">
        <v>100</v>
      </c>
      <c r="O19" s="13">
        <v>16</v>
      </c>
      <c r="P19" s="14">
        <v>20</v>
      </c>
      <c r="Q19" s="15">
        <v>55.56</v>
      </c>
      <c r="R19" s="14">
        <v>3</v>
      </c>
      <c r="S19" s="14">
        <v>0</v>
      </c>
      <c r="T19" s="16">
        <v>0</v>
      </c>
      <c r="U19" s="13">
        <v>20</v>
      </c>
      <c r="V19" s="14">
        <v>12</v>
      </c>
      <c r="W19" s="15">
        <v>37.5</v>
      </c>
      <c r="X19" s="14">
        <v>1</v>
      </c>
      <c r="Y19" s="14">
        <v>3</v>
      </c>
      <c r="Z19" s="16">
        <v>75</v>
      </c>
      <c r="AA19" s="13">
        <v>20</v>
      </c>
      <c r="AB19" s="14">
        <v>11</v>
      </c>
      <c r="AC19" s="15">
        <v>35.479999999999997</v>
      </c>
      <c r="AD19" s="14">
        <v>0</v>
      </c>
      <c r="AE19" s="14">
        <v>0</v>
      </c>
      <c r="AF19" s="16">
        <v>0</v>
      </c>
      <c r="AG19" s="13">
        <v>8</v>
      </c>
      <c r="AH19" s="14">
        <v>4</v>
      </c>
      <c r="AI19" s="15">
        <v>33.33</v>
      </c>
      <c r="AJ19" s="14">
        <v>0</v>
      </c>
      <c r="AK19" s="14">
        <v>0</v>
      </c>
      <c r="AL19" s="16">
        <v>0</v>
      </c>
      <c r="AM19" s="13">
        <v>4</v>
      </c>
      <c r="AN19" s="14">
        <v>3</v>
      </c>
      <c r="AO19" s="15">
        <v>42.86</v>
      </c>
      <c r="AP19" s="14">
        <v>0</v>
      </c>
      <c r="AQ19" s="14">
        <v>0</v>
      </c>
      <c r="AR19" s="16">
        <v>0</v>
      </c>
      <c r="AS19" s="13">
        <v>1</v>
      </c>
      <c r="AT19" s="14">
        <v>0</v>
      </c>
      <c r="AU19" s="15">
        <v>0</v>
      </c>
      <c r="AV19" s="14">
        <v>0</v>
      </c>
      <c r="AW19" s="14">
        <v>0</v>
      </c>
      <c r="AX19" s="16">
        <v>0</v>
      </c>
      <c r="AY19" s="13">
        <v>77</v>
      </c>
      <c r="AZ19" s="14">
        <v>64</v>
      </c>
      <c r="BA19" s="15">
        <v>45.39</v>
      </c>
      <c r="BB19" s="14">
        <v>4</v>
      </c>
      <c r="BC19" s="14">
        <v>5</v>
      </c>
      <c r="BD19" s="16">
        <v>55.56</v>
      </c>
      <c r="BE19" s="7">
        <f t="shared" si="0"/>
        <v>81</v>
      </c>
      <c r="BF19" s="2">
        <f t="shared" si="1"/>
        <v>69</v>
      </c>
      <c r="BG19" s="5">
        <f t="shared" si="2"/>
        <v>46</v>
      </c>
    </row>
    <row r="20" spans="2:59">
      <c r="B20" s="6" t="s">
        <v>34</v>
      </c>
      <c r="C20" s="13">
        <v>0</v>
      </c>
      <c r="D20" s="14">
        <v>0</v>
      </c>
      <c r="E20" s="15">
        <v>0</v>
      </c>
      <c r="F20" s="14">
        <v>30</v>
      </c>
      <c r="G20" s="14">
        <v>47</v>
      </c>
      <c r="H20" s="16">
        <v>61.04</v>
      </c>
      <c r="I20" s="13">
        <v>23</v>
      </c>
      <c r="J20" s="14">
        <v>70</v>
      </c>
      <c r="K20" s="15">
        <v>75.27</v>
      </c>
      <c r="L20" s="14">
        <v>204</v>
      </c>
      <c r="M20" s="14">
        <v>190</v>
      </c>
      <c r="N20" s="16">
        <v>48.22</v>
      </c>
      <c r="O20" s="13">
        <v>44</v>
      </c>
      <c r="P20" s="14">
        <v>72</v>
      </c>
      <c r="Q20" s="15">
        <v>62.07</v>
      </c>
      <c r="R20" s="14">
        <v>277</v>
      </c>
      <c r="S20" s="14">
        <v>252</v>
      </c>
      <c r="T20" s="16">
        <v>47.64</v>
      </c>
      <c r="U20" s="13">
        <v>47</v>
      </c>
      <c r="V20" s="14">
        <v>62</v>
      </c>
      <c r="W20" s="15">
        <v>56.88</v>
      </c>
      <c r="X20" s="14">
        <v>179</v>
      </c>
      <c r="Y20" s="14">
        <v>155</v>
      </c>
      <c r="Z20" s="16">
        <v>46.41</v>
      </c>
      <c r="AA20" s="13">
        <v>21</v>
      </c>
      <c r="AB20" s="14">
        <v>23</v>
      </c>
      <c r="AC20" s="15">
        <v>52.27</v>
      </c>
      <c r="AD20" s="14">
        <v>68</v>
      </c>
      <c r="AE20" s="14">
        <v>40</v>
      </c>
      <c r="AF20" s="16">
        <v>37.04</v>
      </c>
      <c r="AG20" s="13">
        <v>13</v>
      </c>
      <c r="AH20" s="14">
        <v>10</v>
      </c>
      <c r="AI20" s="15">
        <v>43.48</v>
      </c>
      <c r="AJ20" s="14">
        <v>17</v>
      </c>
      <c r="AK20" s="14">
        <v>11</v>
      </c>
      <c r="AL20" s="16">
        <v>39.29</v>
      </c>
      <c r="AM20" s="13">
        <v>5</v>
      </c>
      <c r="AN20" s="14">
        <v>4</v>
      </c>
      <c r="AO20" s="15">
        <v>44.44</v>
      </c>
      <c r="AP20" s="14">
        <v>10</v>
      </c>
      <c r="AQ20" s="14">
        <v>2</v>
      </c>
      <c r="AR20" s="16">
        <v>16.670000000000002</v>
      </c>
      <c r="AS20" s="13">
        <v>0</v>
      </c>
      <c r="AT20" s="14">
        <v>2</v>
      </c>
      <c r="AU20" s="15">
        <v>100</v>
      </c>
      <c r="AV20" s="14">
        <v>0</v>
      </c>
      <c r="AW20" s="14">
        <v>0</v>
      </c>
      <c r="AX20" s="16">
        <v>0</v>
      </c>
      <c r="AY20" s="13">
        <v>153</v>
      </c>
      <c r="AZ20" s="14">
        <v>243</v>
      </c>
      <c r="BA20" s="15">
        <v>61.36</v>
      </c>
      <c r="BB20" s="14">
        <v>785</v>
      </c>
      <c r="BC20" s="14">
        <v>697</v>
      </c>
      <c r="BD20" s="16">
        <v>47.03</v>
      </c>
      <c r="BE20" s="7">
        <f t="shared" si="0"/>
        <v>938</v>
      </c>
      <c r="BF20" s="2">
        <f t="shared" si="1"/>
        <v>940</v>
      </c>
      <c r="BG20" s="5">
        <f t="shared" si="2"/>
        <v>50.053248136315233</v>
      </c>
    </row>
    <row r="21" spans="2:59">
      <c r="B21" s="6" t="s">
        <v>35</v>
      </c>
      <c r="C21" s="13">
        <v>2</v>
      </c>
      <c r="D21" s="14">
        <v>5</v>
      </c>
      <c r="E21" s="15">
        <v>71.430000000000007</v>
      </c>
      <c r="F21" s="14">
        <v>0</v>
      </c>
      <c r="G21" s="14">
        <v>0</v>
      </c>
      <c r="H21" s="16">
        <v>0</v>
      </c>
      <c r="I21" s="13">
        <v>30</v>
      </c>
      <c r="J21" s="14">
        <v>49</v>
      </c>
      <c r="K21" s="15">
        <v>62.03</v>
      </c>
      <c r="L21" s="14">
        <v>0</v>
      </c>
      <c r="M21" s="14">
        <v>0</v>
      </c>
      <c r="N21" s="16">
        <v>0</v>
      </c>
      <c r="O21" s="13">
        <v>46</v>
      </c>
      <c r="P21" s="14">
        <v>39</v>
      </c>
      <c r="Q21" s="15">
        <v>45.88</v>
      </c>
      <c r="R21" s="14">
        <v>0</v>
      </c>
      <c r="S21" s="14">
        <v>1</v>
      </c>
      <c r="T21" s="16">
        <v>100</v>
      </c>
      <c r="U21" s="13">
        <v>28</v>
      </c>
      <c r="V21" s="14">
        <v>18</v>
      </c>
      <c r="W21" s="15">
        <v>39.130000000000003</v>
      </c>
      <c r="X21" s="14">
        <v>0</v>
      </c>
      <c r="Y21" s="14">
        <v>0</v>
      </c>
      <c r="Z21" s="16">
        <v>0</v>
      </c>
      <c r="AA21" s="13">
        <v>15</v>
      </c>
      <c r="AB21" s="14">
        <v>11</v>
      </c>
      <c r="AC21" s="15">
        <v>42.31</v>
      </c>
      <c r="AD21" s="14">
        <v>0</v>
      </c>
      <c r="AE21" s="14">
        <v>0</v>
      </c>
      <c r="AF21" s="16">
        <v>0</v>
      </c>
      <c r="AG21" s="13">
        <v>4</v>
      </c>
      <c r="AH21" s="14">
        <v>1</v>
      </c>
      <c r="AI21" s="15">
        <v>20</v>
      </c>
      <c r="AJ21" s="14">
        <v>0</v>
      </c>
      <c r="AK21" s="14">
        <v>0</v>
      </c>
      <c r="AL21" s="16">
        <v>0</v>
      </c>
      <c r="AM21" s="13">
        <v>0</v>
      </c>
      <c r="AN21" s="14">
        <v>1</v>
      </c>
      <c r="AO21" s="15">
        <v>100</v>
      </c>
      <c r="AP21" s="14">
        <v>0</v>
      </c>
      <c r="AQ21" s="14">
        <v>0</v>
      </c>
      <c r="AR21" s="16">
        <v>0</v>
      </c>
      <c r="AS21" s="13">
        <v>0</v>
      </c>
      <c r="AT21" s="14">
        <v>1</v>
      </c>
      <c r="AU21" s="15">
        <v>100</v>
      </c>
      <c r="AV21" s="14">
        <v>0</v>
      </c>
      <c r="AW21" s="14">
        <v>0</v>
      </c>
      <c r="AX21" s="16">
        <v>0</v>
      </c>
      <c r="AY21" s="13">
        <v>125</v>
      </c>
      <c r="AZ21" s="14">
        <v>125</v>
      </c>
      <c r="BA21" s="15">
        <v>50</v>
      </c>
      <c r="BB21" s="14">
        <v>0</v>
      </c>
      <c r="BC21" s="14">
        <v>1</v>
      </c>
      <c r="BD21" s="16">
        <v>100</v>
      </c>
      <c r="BE21" s="7">
        <f t="shared" si="0"/>
        <v>125</v>
      </c>
      <c r="BF21" s="2">
        <f t="shared" si="1"/>
        <v>126</v>
      </c>
      <c r="BG21" s="5">
        <f t="shared" si="2"/>
        <v>50.199203187250994</v>
      </c>
    </row>
    <row r="22" spans="2:59">
      <c r="B22" s="6" t="s">
        <v>36</v>
      </c>
      <c r="C22" s="13">
        <v>0</v>
      </c>
      <c r="D22" s="14">
        <v>1</v>
      </c>
      <c r="E22" s="15">
        <v>100</v>
      </c>
      <c r="F22" s="14">
        <v>0</v>
      </c>
      <c r="G22" s="14">
        <v>0</v>
      </c>
      <c r="H22" s="16">
        <v>0</v>
      </c>
      <c r="I22" s="13">
        <v>4</v>
      </c>
      <c r="J22" s="14">
        <v>16</v>
      </c>
      <c r="K22" s="15">
        <v>80</v>
      </c>
      <c r="L22" s="14">
        <v>0</v>
      </c>
      <c r="M22" s="14">
        <v>0</v>
      </c>
      <c r="N22" s="16">
        <v>0</v>
      </c>
      <c r="O22" s="13">
        <v>6</v>
      </c>
      <c r="P22" s="14">
        <v>15</v>
      </c>
      <c r="Q22" s="15">
        <v>71.430000000000007</v>
      </c>
      <c r="R22" s="14">
        <v>0</v>
      </c>
      <c r="S22" s="14">
        <v>0</v>
      </c>
      <c r="T22" s="16">
        <v>0</v>
      </c>
      <c r="U22" s="13">
        <v>14</v>
      </c>
      <c r="V22" s="14">
        <v>7</v>
      </c>
      <c r="W22" s="15">
        <v>33.33</v>
      </c>
      <c r="X22" s="14">
        <v>1</v>
      </c>
      <c r="Y22" s="14">
        <v>0</v>
      </c>
      <c r="Z22" s="16">
        <v>0</v>
      </c>
      <c r="AA22" s="13">
        <v>12</v>
      </c>
      <c r="AB22" s="14">
        <v>4</v>
      </c>
      <c r="AC22" s="15">
        <v>25</v>
      </c>
      <c r="AD22" s="14">
        <v>0</v>
      </c>
      <c r="AE22" s="14">
        <v>0</v>
      </c>
      <c r="AF22" s="16">
        <v>0</v>
      </c>
      <c r="AG22" s="13">
        <v>1</v>
      </c>
      <c r="AH22" s="14">
        <v>0</v>
      </c>
      <c r="AI22" s="15">
        <v>0</v>
      </c>
      <c r="AJ22" s="14">
        <v>0</v>
      </c>
      <c r="AK22" s="14">
        <v>0</v>
      </c>
      <c r="AL22" s="16">
        <v>0</v>
      </c>
      <c r="AM22" s="13">
        <v>0</v>
      </c>
      <c r="AN22" s="14">
        <v>0</v>
      </c>
      <c r="AO22" s="15">
        <v>0</v>
      </c>
      <c r="AP22" s="14">
        <v>0</v>
      </c>
      <c r="AQ22" s="14">
        <v>0</v>
      </c>
      <c r="AR22" s="16">
        <v>0</v>
      </c>
      <c r="AS22" s="13">
        <v>0</v>
      </c>
      <c r="AT22" s="14">
        <v>0</v>
      </c>
      <c r="AU22" s="15">
        <v>0</v>
      </c>
      <c r="AV22" s="14">
        <v>0</v>
      </c>
      <c r="AW22" s="14">
        <v>0</v>
      </c>
      <c r="AX22" s="16">
        <v>0</v>
      </c>
      <c r="AY22" s="13">
        <v>37</v>
      </c>
      <c r="AZ22" s="14">
        <v>43</v>
      </c>
      <c r="BA22" s="15">
        <v>53.75</v>
      </c>
      <c r="BB22" s="14">
        <v>1</v>
      </c>
      <c r="BC22" s="14">
        <v>0</v>
      </c>
      <c r="BD22" s="16">
        <v>0</v>
      </c>
      <c r="BE22" s="7">
        <f t="shared" si="0"/>
        <v>38</v>
      </c>
      <c r="BF22" s="2">
        <f t="shared" si="1"/>
        <v>43</v>
      </c>
      <c r="BG22" s="5">
        <f t="shared" si="2"/>
        <v>53.086419753086425</v>
      </c>
    </row>
    <row r="23" spans="2:59">
      <c r="B23" s="6" t="s">
        <v>37</v>
      </c>
      <c r="C23" s="13">
        <v>2</v>
      </c>
      <c r="D23" s="14">
        <v>3</v>
      </c>
      <c r="E23" s="15">
        <v>60</v>
      </c>
      <c r="F23" s="14">
        <v>0</v>
      </c>
      <c r="G23" s="14">
        <v>0</v>
      </c>
      <c r="H23" s="16">
        <v>0</v>
      </c>
      <c r="I23" s="13">
        <v>30</v>
      </c>
      <c r="J23" s="14">
        <v>35</v>
      </c>
      <c r="K23" s="15">
        <v>53.85</v>
      </c>
      <c r="L23" s="14">
        <v>1</v>
      </c>
      <c r="M23" s="14">
        <v>3</v>
      </c>
      <c r="N23" s="16">
        <v>75</v>
      </c>
      <c r="O23" s="13">
        <v>65</v>
      </c>
      <c r="P23" s="14">
        <v>63</v>
      </c>
      <c r="Q23" s="15">
        <v>49.22</v>
      </c>
      <c r="R23" s="14">
        <v>12</v>
      </c>
      <c r="S23" s="14">
        <v>3</v>
      </c>
      <c r="T23" s="16">
        <v>20</v>
      </c>
      <c r="U23" s="13">
        <v>79</v>
      </c>
      <c r="V23" s="14">
        <v>54</v>
      </c>
      <c r="W23" s="15">
        <v>40.6</v>
      </c>
      <c r="X23" s="14">
        <v>5</v>
      </c>
      <c r="Y23" s="14">
        <v>4</v>
      </c>
      <c r="Z23" s="16">
        <v>44.44</v>
      </c>
      <c r="AA23" s="13">
        <v>39</v>
      </c>
      <c r="AB23" s="14">
        <v>20</v>
      </c>
      <c r="AC23" s="15">
        <v>33.9</v>
      </c>
      <c r="AD23" s="14">
        <v>8</v>
      </c>
      <c r="AE23" s="14">
        <v>2</v>
      </c>
      <c r="AF23" s="16">
        <v>20</v>
      </c>
      <c r="AG23" s="13">
        <v>11</v>
      </c>
      <c r="AH23" s="14">
        <v>0</v>
      </c>
      <c r="AI23" s="15">
        <v>0</v>
      </c>
      <c r="AJ23" s="14">
        <v>2</v>
      </c>
      <c r="AK23" s="14">
        <v>3</v>
      </c>
      <c r="AL23" s="16">
        <v>60</v>
      </c>
      <c r="AM23" s="13">
        <v>2</v>
      </c>
      <c r="AN23" s="14">
        <v>2</v>
      </c>
      <c r="AO23" s="15">
        <v>50</v>
      </c>
      <c r="AP23" s="14">
        <v>0</v>
      </c>
      <c r="AQ23" s="14">
        <v>0</v>
      </c>
      <c r="AR23" s="16">
        <v>0</v>
      </c>
      <c r="AS23" s="13">
        <v>4</v>
      </c>
      <c r="AT23" s="14">
        <v>1</v>
      </c>
      <c r="AU23" s="15">
        <v>20</v>
      </c>
      <c r="AV23" s="14">
        <v>0</v>
      </c>
      <c r="AW23" s="14">
        <v>0</v>
      </c>
      <c r="AX23" s="16">
        <v>0</v>
      </c>
      <c r="AY23" s="13">
        <v>232</v>
      </c>
      <c r="AZ23" s="14">
        <v>178</v>
      </c>
      <c r="BA23" s="15">
        <v>43.41</v>
      </c>
      <c r="BB23" s="14">
        <v>28</v>
      </c>
      <c r="BC23" s="14">
        <v>15</v>
      </c>
      <c r="BD23" s="16">
        <v>34.880000000000003</v>
      </c>
      <c r="BE23" s="7">
        <f t="shared" si="0"/>
        <v>260</v>
      </c>
      <c r="BF23" s="2">
        <f t="shared" si="1"/>
        <v>193</v>
      </c>
      <c r="BG23" s="5">
        <f t="shared" si="2"/>
        <v>42.604856512141282</v>
      </c>
    </row>
    <row r="24" spans="2:59">
      <c r="B24" s="6" t="s">
        <v>38</v>
      </c>
      <c r="C24" s="13">
        <v>0</v>
      </c>
      <c r="D24" s="14">
        <v>2</v>
      </c>
      <c r="E24" s="15">
        <v>100</v>
      </c>
      <c r="F24" s="14">
        <v>0</v>
      </c>
      <c r="G24" s="14">
        <v>0</v>
      </c>
      <c r="H24" s="16">
        <v>0</v>
      </c>
      <c r="I24" s="13">
        <v>9</v>
      </c>
      <c r="J24" s="14">
        <v>21</v>
      </c>
      <c r="K24" s="15">
        <v>70</v>
      </c>
      <c r="L24" s="14">
        <v>4</v>
      </c>
      <c r="M24" s="14">
        <v>10</v>
      </c>
      <c r="N24" s="16">
        <v>71.430000000000007</v>
      </c>
      <c r="O24" s="13">
        <v>37</v>
      </c>
      <c r="P24" s="14">
        <v>42</v>
      </c>
      <c r="Q24" s="15">
        <v>53.16</v>
      </c>
      <c r="R24" s="14">
        <v>3</v>
      </c>
      <c r="S24" s="14">
        <v>8</v>
      </c>
      <c r="T24" s="16">
        <v>72.73</v>
      </c>
      <c r="U24" s="13">
        <v>53</v>
      </c>
      <c r="V24" s="14">
        <v>55</v>
      </c>
      <c r="W24" s="15">
        <v>50.93</v>
      </c>
      <c r="X24" s="14">
        <v>59</v>
      </c>
      <c r="Y24" s="14">
        <v>43</v>
      </c>
      <c r="Z24" s="16">
        <v>42.16</v>
      </c>
      <c r="AA24" s="13">
        <v>19</v>
      </c>
      <c r="AB24" s="14">
        <v>18</v>
      </c>
      <c r="AC24" s="15">
        <v>48.65</v>
      </c>
      <c r="AD24" s="14">
        <v>10</v>
      </c>
      <c r="AE24" s="14">
        <v>7</v>
      </c>
      <c r="AF24" s="16">
        <v>41.18</v>
      </c>
      <c r="AG24" s="13">
        <v>9</v>
      </c>
      <c r="AH24" s="14">
        <v>5</v>
      </c>
      <c r="AI24" s="15">
        <v>35.71</v>
      </c>
      <c r="AJ24" s="14">
        <v>3</v>
      </c>
      <c r="AK24" s="14">
        <v>4</v>
      </c>
      <c r="AL24" s="16">
        <v>57.14</v>
      </c>
      <c r="AM24" s="13">
        <v>2</v>
      </c>
      <c r="AN24" s="14">
        <v>1</v>
      </c>
      <c r="AO24" s="15">
        <v>33.33</v>
      </c>
      <c r="AP24" s="14">
        <v>0</v>
      </c>
      <c r="AQ24" s="14">
        <v>0</v>
      </c>
      <c r="AR24" s="16">
        <v>0</v>
      </c>
      <c r="AS24" s="13">
        <v>1</v>
      </c>
      <c r="AT24" s="14">
        <v>2</v>
      </c>
      <c r="AU24" s="15">
        <v>66.67</v>
      </c>
      <c r="AV24" s="14">
        <v>0</v>
      </c>
      <c r="AW24" s="14">
        <v>0</v>
      </c>
      <c r="AX24" s="16">
        <v>0</v>
      </c>
      <c r="AY24" s="13">
        <v>130</v>
      </c>
      <c r="AZ24" s="14">
        <v>146</v>
      </c>
      <c r="BA24" s="15">
        <v>52.9</v>
      </c>
      <c r="BB24" s="14">
        <v>79</v>
      </c>
      <c r="BC24" s="14">
        <v>72</v>
      </c>
      <c r="BD24" s="16">
        <v>47.68</v>
      </c>
      <c r="BE24" s="7">
        <f t="shared" si="0"/>
        <v>209</v>
      </c>
      <c r="BF24" s="2">
        <f t="shared" si="1"/>
        <v>218</v>
      </c>
      <c r="BG24" s="5">
        <f t="shared" si="2"/>
        <v>51.053864168618269</v>
      </c>
    </row>
    <row r="25" spans="2:59">
      <c r="B25" s="6" t="s">
        <v>39</v>
      </c>
      <c r="C25" s="13">
        <v>9</v>
      </c>
      <c r="D25" s="14">
        <v>8</v>
      </c>
      <c r="E25" s="15">
        <v>47.06</v>
      </c>
      <c r="F25" s="14">
        <v>1</v>
      </c>
      <c r="G25" s="14">
        <v>1</v>
      </c>
      <c r="H25" s="16">
        <v>50</v>
      </c>
      <c r="I25" s="13">
        <v>315</v>
      </c>
      <c r="J25" s="14">
        <v>519</v>
      </c>
      <c r="K25" s="15">
        <v>62.23</v>
      </c>
      <c r="L25" s="14">
        <v>205</v>
      </c>
      <c r="M25" s="14">
        <v>207</v>
      </c>
      <c r="N25" s="16">
        <v>50.24</v>
      </c>
      <c r="O25" s="13">
        <v>963</v>
      </c>
      <c r="P25" s="14">
        <v>1264</v>
      </c>
      <c r="Q25" s="15">
        <v>56.76</v>
      </c>
      <c r="R25" s="14">
        <v>1136</v>
      </c>
      <c r="S25" s="14">
        <v>757</v>
      </c>
      <c r="T25" s="16">
        <v>39.99</v>
      </c>
      <c r="U25" s="13">
        <v>1108</v>
      </c>
      <c r="V25" s="14">
        <v>1223</v>
      </c>
      <c r="W25" s="15">
        <v>52.47</v>
      </c>
      <c r="X25" s="14">
        <v>1136</v>
      </c>
      <c r="Y25" s="14">
        <v>729</v>
      </c>
      <c r="Z25" s="16">
        <v>39.090000000000003</v>
      </c>
      <c r="AA25" s="13">
        <v>514</v>
      </c>
      <c r="AB25" s="14">
        <v>529</v>
      </c>
      <c r="AC25" s="15">
        <v>50.72</v>
      </c>
      <c r="AD25" s="14">
        <v>512</v>
      </c>
      <c r="AE25" s="14">
        <v>319</v>
      </c>
      <c r="AF25" s="16">
        <v>38.39</v>
      </c>
      <c r="AG25" s="13">
        <v>162</v>
      </c>
      <c r="AH25" s="14">
        <v>141</v>
      </c>
      <c r="AI25" s="15">
        <v>46.53</v>
      </c>
      <c r="AJ25" s="14">
        <v>176</v>
      </c>
      <c r="AK25" s="14">
        <v>122</v>
      </c>
      <c r="AL25" s="16">
        <v>40.94</v>
      </c>
      <c r="AM25" s="13">
        <v>61</v>
      </c>
      <c r="AN25" s="14">
        <v>46</v>
      </c>
      <c r="AO25" s="15">
        <v>42.99</v>
      </c>
      <c r="AP25" s="14">
        <v>41</v>
      </c>
      <c r="AQ25" s="14">
        <v>34</v>
      </c>
      <c r="AR25" s="16">
        <v>45.33</v>
      </c>
      <c r="AS25" s="13">
        <v>31</v>
      </c>
      <c r="AT25" s="14">
        <v>42</v>
      </c>
      <c r="AU25" s="15">
        <v>57.53</v>
      </c>
      <c r="AV25" s="14">
        <v>39</v>
      </c>
      <c r="AW25" s="14">
        <v>19</v>
      </c>
      <c r="AX25" s="16">
        <v>32.76</v>
      </c>
      <c r="AY25" s="13">
        <v>3163</v>
      </c>
      <c r="AZ25" s="14">
        <v>3772</v>
      </c>
      <c r="BA25" s="15">
        <v>54.39</v>
      </c>
      <c r="BB25" s="14">
        <v>3246</v>
      </c>
      <c r="BC25" s="14">
        <v>2188</v>
      </c>
      <c r="BD25" s="16">
        <v>40.26</v>
      </c>
      <c r="BE25" s="7">
        <f t="shared" si="0"/>
        <v>6409</v>
      </c>
      <c r="BF25" s="2">
        <f t="shared" si="1"/>
        <v>5960</v>
      </c>
      <c r="BG25" s="5">
        <f t="shared" si="2"/>
        <v>48.184978575470936</v>
      </c>
    </row>
    <row r="26" spans="2:59">
      <c r="B26" s="6" t="s">
        <v>40</v>
      </c>
      <c r="C26" s="13">
        <v>0</v>
      </c>
      <c r="D26" s="14">
        <v>2</v>
      </c>
      <c r="E26" s="15">
        <v>100</v>
      </c>
      <c r="F26" s="14">
        <v>0</v>
      </c>
      <c r="G26" s="14">
        <v>0</v>
      </c>
      <c r="H26" s="16">
        <v>0</v>
      </c>
      <c r="I26" s="13">
        <v>7</v>
      </c>
      <c r="J26" s="14">
        <v>32</v>
      </c>
      <c r="K26" s="15">
        <v>82.05</v>
      </c>
      <c r="L26" s="14">
        <v>5</v>
      </c>
      <c r="M26" s="14">
        <v>33</v>
      </c>
      <c r="N26" s="16">
        <v>86.84</v>
      </c>
      <c r="O26" s="13">
        <v>16</v>
      </c>
      <c r="P26" s="14">
        <v>54</v>
      </c>
      <c r="Q26" s="15">
        <v>77.14</v>
      </c>
      <c r="R26" s="14">
        <v>23</v>
      </c>
      <c r="S26" s="14">
        <v>45</v>
      </c>
      <c r="T26" s="16">
        <v>66.180000000000007</v>
      </c>
      <c r="U26" s="13">
        <v>21</v>
      </c>
      <c r="V26" s="14">
        <v>58</v>
      </c>
      <c r="W26" s="15">
        <v>73.42</v>
      </c>
      <c r="X26" s="14">
        <v>16</v>
      </c>
      <c r="Y26" s="14">
        <v>78</v>
      </c>
      <c r="Z26" s="16">
        <v>82.98</v>
      </c>
      <c r="AA26" s="13">
        <v>9</v>
      </c>
      <c r="AB26" s="14">
        <v>31</v>
      </c>
      <c r="AC26" s="15">
        <v>77.5</v>
      </c>
      <c r="AD26" s="14">
        <v>10</v>
      </c>
      <c r="AE26" s="14">
        <v>56</v>
      </c>
      <c r="AF26" s="16">
        <v>84.85</v>
      </c>
      <c r="AG26" s="13">
        <v>3</v>
      </c>
      <c r="AH26" s="14">
        <v>12</v>
      </c>
      <c r="AI26" s="15">
        <v>80</v>
      </c>
      <c r="AJ26" s="14">
        <v>1</v>
      </c>
      <c r="AK26" s="14">
        <v>10</v>
      </c>
      <c r="AL26" s="16">
        <v>90.91</v>
      </c>
      <c r="AM26" s="13">
        <v>3</v>
      </c>
      <c r="AN26" s="14">
        <v>4</v>
      </c>
      <c r="AO26" s="15">
        <v>57.14</v>
      </c>
      <c r="AP26" s="14">
        <v>0</v>
      </c>
      <c r="AQ26" s="14">
        <v>1</v>
      </c>
      <c r="AR26" s="16">
        <v>100</v>
      </c>
      <c r="AS26" s="13">
        <v>0</v>
      </c>
      <c r="AT26" s="14">
        <v>2</v>
      </c>
      <c r="AU26" s="15">
        <v>100</v>
      </c>
      <c r="AV26" s="14">
        <v>0</v>
      </c>
      <c r="AW26" s="14">
        <v>0</v>
      </c>
      <c r="AX26" s="16">
        <v>0</v>
      </c>
      <c r="AY26" s="13">
        <v>59</v>
      </c>
      <c r="AZ26" s="14">
        <v>195</v>
      </c>
      <c r="BA26" s="15">
        <v>76.77</v>
      </c>
      <c r="BB26" s="14">
        <v>55</v>
      </c>
      <c r="BC26" s="14">
        <v>223</v>
      </c>
      <c r="BD26" s="16">
        <v>80.22</v>
      </c>
      <c r="BE26" s="7">
        <f t="shared" si="0"/>
        <v>114</v>
      </c>
      <c r="BF26" s="2">
        <f t="shared" si="1"/>
        <v>418</v>
      </c>
      <c r="BG26" s="5">
        <f t="shared" si="2"/>
        <v>78.571428571428569</v>
      </c>
    </row>
    <row r="27" spans="2:59">
      <c r="B27" s="6" t="s">
        <v>41</v>
      </c>
      <c r="C27" s="13">
        <v>0</v>
      </c>
      <c r="D27" s="14">
        <v>0</v>
      </c>
      <c r="E27" s="15">
        <v>0</v>
      </c>
      <c r="F27" s="14">
        <v>0</v>
      </c>
      <c r="G27" s="14">
        <v>0</v>
      </c>
      <c r="H27" s="16">
        <v>0</v>
      </c>
      <c r="I27" s="13">
        <v>3</v>
      </c>
      <c r="J27" s="14">
        <v>4</v>
      </c>
      <c r="K27" s="15">
        <v>57.14</v>
      </c>
      <c r="L27" s="14">
        <v>6</v>
      </c>
      <c r="M27" s="14">
        <v>11</v>
      </c>
      <c r="N27" s="16">
        <v>64.709999999999994</v>
      </c>
      <c r="O27" s="13">
        <v>7</v>
      </c>
      <c r="P27" s="14">
        <v>14</v>
      </c>
      <c r="Q27" s="15">
        <v>66.67</v>
      </c>
      <c r="R27" s="14">
        <v>15</v>
      </c>
      <c r="S27" s="14">
        <v>13</v>
      </c>
      <c r="T27" s="16">
        <v>46.43</v>
      </c>
      <c r="U27" s="13">
        <v>9</v>
      </c>
      <c r="V27" s="14">
        <v>18</v>
      </c>
      <c r="W27" s="15">
        <v>66.67</v>
      </c>
      <c r="X27" s="14">
        <v>24</v>
      </c>
      <c r="Y27" s="14">
        <v>33</v>
      </c>
      <c r="Z27" s="16">
        <v>57.89</v>
      </c>
      <c r="AA27" s="13">
        <v>15</v>
      </c>
      <c r="AB27" s="14">
        <v>16</v>
      </c>
      <c r="AC27" s="15">
        <v>51.61</v>
      </c>
      <c r="AD27" s="14">
        <v>40</v>
      </c>
      <c r="AE27" s="14">
        <v>27</v>
      </c>
      <c r="AF27" s="16">
        <v>40.299999999999997</v>
      </c>
      <c r="AG27" s="13">
        <v>7</v>
      </c>
      <c r="AH27" s="14">
        <v>8</v>
      </c>
      <c r="AI27" s="15">
        <v>53.33</v>
      </c>
      <c r="AJ27" s="14">
        <v>13</v>
      </c>
      <c r="AK27" s="14">
        <v>11</v>
      </c>
      <c r="AL27" s="16">
        <v>45.83</v>
      </c>
      <c r="AM27" s="13">
        <v>3</v>
      </c>
      <c r="AN27" s="14">
        <v>2</v>
      </c>
      <c r="AO27" s="15">
        <v>40</v>
      </c>
      <c r="AP27" s="14">
        <v>3</v>
      </c>
      <c r="AQ27" s="14">
        <v>1</v>
      </c>
      <c r="AR27" s="16">
        <v>25</v>
      </c>
      <c r="AS27" s="13">
        <v>0</v>
      </c>
      <c r="AT27" s="14">
        <v>2</v>
      </c>
      <c r="AU27" s="15">
        <v>100</v>
      </c>
      <c r="AV27" s="14">
        <v>0</v>
      </c>
      <c r="AW27" s="14">
        <v>1</v>
      </c>
      <c r="AX27" s="16">
        <v>100</v>
      </c>
      <c r="AY27" s="13">
        <v>44</v>
      </c>
      <c r="AZ27" s="14">
        <v>64</v>
      </c>
      <c r="BA27" s="15">
        <v>59.26</v>
      </c>
      <c r="BB27" s="14">
        <v>101</v>
      </c>
      <c r="BC27" s="14">
        <v>97</v>
      </c>
      <c r="BD27" s="16">
        <v>48.99</v>
      </c>
      <c r="BE27" s="7">
        <f t="shared" si="0"/>
        <v>145</v>
      </c>
      <c r="BF27" s="2">
        <f t="shared" si="1"/>
        <v>161</v>
      </c>
      <c r="BG27" s="5">
        <f t="shared" si="2"/>
        <v>52.614379084967325</v>
      </c>
    </row>
    <row r="28" spans="2:59">
      <c r="B28" s="6" t="s">
        <v>42</v>
      </c>
      <c r="C28" s="13">
        <v>1</v>
      </c>
      <c r="D28" s="14">
        <v>5</v>
      </c>
      <c r="E28" s="15">
        <v>83.33</v>
      </c>
      <c r="F28" s="14">
        <v>5</v>
      </c>
      <c r="G28" s="14">
        <v>4</v>
      </c>
      <c r="H28" s="16">
        <v>44.44</v>
      </c>
      <c r="I28" s="13">
        <v>33</v>
      </c>
      <c r="J28" s="14">
        <v>89</v>
      </c>
      <c r="K28" s="15">
        <v>72.95</v>
      </c>
      <c r="L28" s="14">
        <v>65</v>
      </c>
      <c r="M28" s="14">
        <v>69</v>
      </c>
      <c r="N28" s="16">
        <v>51.49</v>
      </c>
      <c r="O28" s="13">
        <v>98</v>
      </c>
      <c r="P28" s="14">
        <v>154</v>
      </c>
      <c r="Q28" s="15">
        <v>61.11</v>
      </c>
      <c r="R28" s="14">
        <v>180</v>
      </c>
      <c r="S28" s="14">
        <v>144</v>
      </c>
      <c r="T28" s="16">
        <v>44.44</v>
      </c>
      <c r="U28" s="13">
        <v>149</v>
      </c>
      <c r="V28" s="14">
        <v>162</v>
      </c>
      <c r="W28" s="15">
        <v>52.09</v>
      </c>
      <c r="X28" s="14">
        <v>291</v>
      </c>
      <c r="Y28" s="14">
        <v>191</v>
      </c>
      <c r="Z28" s="16">
        <v>39.630000000000003</v>
      </c>
      <c r="AA28" s="13">
        <v>93</v>
      </c>
      <c r="AB28" s="14">
        <v>92</v>
      </c>
      <c r="AC28" s="15">
        <v>49.73</v>
      </c>
      <c r="AD28" s="14">
        <v>224</v>
      </c>
      <c r="AE28" s="14">
        <v>136</v>
      </c>
      <c r="AF28" s="16">
        <v>37.78</v>
      </c>
      <c r="AG28" s="13">
        <v>25</v>
      </c>
      <c r="AH28" s="14">
        <v>33</v>
      </c>
      <c r="AI28" s="15">
        <v>56.9</v>
      </c>
      <c r="AJ28" s="14">
        <v>43</v>
      </c>
      <c r="AK28" s="14">
        <v>57</v>
      </c>
      <c r="AL28" s="16">
        <v>57</v>
      </c>
      <c r="AM28" s="13">
        <v>11</v>
      </c>
      <c r="AN28" s="14">
        <v>10</v>
      </c>
      <c r="AO28" s="15">
        <v>47.62</v>
      </c>
      <c r="AP28" s="14">
        <v>29</v>
      </c>
      <c r="AQ28" s="14">
        <v>9</v>
      </c>
      <c r="AR28" s="16">
        <v>23.68</v>
      </c>
      <c r="AS28" s="13">
        <v>4</v>
      </c>
      <c r="AT28" s="14">
        <v>7</v>
      </c>
      <c r="AU28" s="15">
        <v>63.64</v>
      </c>
      <c r="AV28" s="14">
        <v>0</v>
      </c>
      <c r="AW28" s="14">
        <v>0</v>
      </c>
      <c r="AX28" s="16">
        <v>0</v>
      </c>
      <c r="AY28" s="13">
        <v>414</v>
      </c>
      <c r="AZ28" s="14">
        <v>552</v>
      </c>
      <c r="BA28" s="15">
        <v>57.14</v>
      </c>
      <c r="BB28" s="14">
        <v>837</v>
      </c>
      <c r="BC28" s="14">
        <v>610</v>
      </c>
      <c r="BD28" s="16">
        <v>42.16</v>
      </c>
      <c r="BE28" s="7">
        <f t="shared" si="0"/>
        <v>1251</v>
      </c>
      <c r="BF28" s="2">
        <f t="shared" si="1"/>
        <v>1162</v>
      </c>
      <c r="BG28" s="5">
        <f t="shared" si="2"/>
        <v>48.155822627434731</v>
      </c>
    </row>
    <row r="29" spans="2:59">
      <c r="B29" s="6" t="s">
        <v>43</v>
      </c>
      <c r="C29" s="13">
        <v>5</v>
      </c>
      <c r="D29" s="14">
        <v>16</v>
      </c>
      <c r="E29" s="15">
        <v>76.19</v>
      </c>
      <c r="F29" s="14">
        <v>3</v>
      </c>
      <c r="G29" s="14">
        <v>4</v>
      </c>
      <c r="H29" s="16">
        <v>57.14</v>
      </c>
      <c r="I29" s="13">
        <v>53</v>
      </c>
      <c r="J29" s="14">
        <v>141</v>
      </c>
      <c r="K29" s="15">
        <v>72.680000000000007</v>
      </c>
      <c r="L29" s="14">
        <v>31</v>
      </c>
      <c r="M29" s="14">
        <v>40</v>
      </c>
      <c r="N29" s="16">
        <v>56.34</v>
      </c>
      <c r="O29" s="13">
        <v>82</v>
      </c>
      <c r="P29" s="14">
        <v>143</v>
      </c>
      <c r="Q29" s="15">
        <v>63.56</v>
      </c>
      <c r="R29" s="14">
        <v>71</v>
      </c>
      <c r="S29" s="14">
        <v>68</v>
      </c>
      <c r="T29" s="16">
        <v>48.92</v>
      </c>
      <c r="U29" s="13">
        <v>68</v>
      </c>
      <c r="V29" s="14">
        <v>96</v>
      </c>
      <c r="W29" s="15">
        <v>58.54</v>
      </c>
      <c r="X29" s="14">
        <v>65</v>
      </c>
      <c r="Y29" s="14">
        <v>47</v>
      </c>
      <c r="Z29" s="16">
        <v>41.96</v>
      </c>
      <c r="AA29" s="13">
        <v>48</v>
      </c>
      <c r="AB29" s="14">
        <v>43</v>
      </c>
      <c r="AC29" s="15">
        <v>47.25</v>
      </c>
      <c r="AD29" s="14">
        <v>37</v>
      </c>
      <c r="AE29" s="14">
        <v>17</v>
      </c>
      <c r="AF29" s="16">
        <v>31.48</v>
      </c>
      <c r="AG29" s="13">
        <v>13</v>
      </c>
      <c r="AH29" s="14">
        <v>8</v>
      </c>
      <c r="AI29" s="15">
        <v>38.1</v>
      </c>
      <c r="AJ29" s="14">
        <v>14</v>
      </c>
      <c r="AK29" s="14">
        <v>13</v>
      </c>
      <c r="AL29" s="16">
        <v>48.15</v>
      </c>
      <c r="AM29" s="13">
        <v>5</v>
      </c>
      <c r="AN29" s="14">
        <v>4</v>
      </c>
      <c r="AO29" s="15">
        <v>44.44</v>
      </c>
      <c r="AP29" s="14">
        <v>2</v>
      </c>
      <c r="AQ29" s="14">
        <v>3</v>
      </c>
      <c r="AR29" s="16">
        <v>60</v>
      </c>
      <c r="AS29" s="13">
        <v>6</v>
      </c>
      <c r="AT29" s="14">
        <v>4</v>
      </c>
      <c r="AU29" s="15">
        <v>40</v>
      </c>
      <c r="AV29" s="14">
        <v>1</v>
      </c>
      <c r="AW29" s="14">
        <v>0</v>
      </c>
      <c r="AX29" s="16">
        <v>0</v>
      </c>
      <c r="AY29" s="13">
        <v>280</v>
      </c>
      <c r="AZ29" s="14">
        <v>455</v>
      </c>
      <c r="BA29" s="15">
        <v>61.9</v>
      </c>
      <c r="BB29" s="14">
        <v>224</v>
      </c>
      <c r="BC29" s="14">
        <v>192</v>
      </c>
      <c r="BD29" s="16">
        <v>46.15</v>
      </c>
      <c r="BE29" s="7">
        <f t="shared" si="0"/>
        <v>504</v>
      </c>
      <c r="BF29" s="2">
        <f t="shared" si="1"/>
        <v>647</v>
      </c>
      <c r="BG29" s="5">
        <f t="shared" si="2"/>
        <v>56.21198957428323</v>
      </c>
    </row>
    <row r="30" spans="2:59">
      <c r="B30" s="6" t="s">
        <v>44</v>
      </c>
      <c r="C30" s="13">
        <v>0</v>
      </c>
      <c r="D30" s="14">
        <v>1</v>
      </c>
      <c r="E30" s="15">
        <v>100</v>
      </c>
      <c r="F30" s="14">
        <v>0</v>
      </c>
      <c r="G30" s="14">
        <v>0</v>
      </c>
      <c r="H30" s="16">
        <v>0</v>
      </c>
      <c r="I30" s="13">
        <v>24</v>
      </c>
      <c r="J30" s="14">
        <v>38</v>
      </c>
      <c r="K30" s="15">
        <v>61.29</v>
      </c>
      <c r="L30" s="14">
        <v>0</v>
      </c>
      <c r="M30" s="14">
        <v>0</v>
      </c>
      <c r="N30" s="16">
        <v>0</v>
      </c>
      <c r="O30" s="13">
        <v>55</v>
      </c>
      <c r="P30" s="14">
        <v>50</v>
      </c>
      <c r="Q30" s="15">
        <v>47.62</v>
      </c>
      <c r="R30" s="14">
        <v>0</v>
      </c>
      <c r="S30" s="14">
        <v>0</v>
      </c>
      <c r="T30" s="16">
        <v>0</v>
      </c>
      <c r="U30" s="13">
        <v>39</v>
      </c>
      <c r="V30" s="14">
        <v>27</v>
      </c>
      <c r="W30" s="15">
        <v>40.909999999999997</v>
      </c>
      <c r="X30" s="14">
        <v>0</v>
      </c>
      <c r="Y30" s="14">
        <v>0</v>
      </c>
      <c r="Z30" s="16">
        <v>0</v>
      </c>
      <c r="AA30" s="13">
        <v>13</v>
      </c>
      <c r="AB30" s="14">
        <v>9</v>
      </c>
      <c r="AC30" s="15">
        <v>40.909999999999997</v>
      </c>
      <c r="AD30" s="14">
        <v>0</v>
      </c>
      <c r="AE30" s="14">
        <v>0</v>
      </c>
      <c r="AF30" s="16">
        <v>0</v>
      </c>
      <c r="AG30" s="13">
        <v>4</v>
      </c>
      <c r="AH30" s="14">
        <v>5</v>
      </c>
      <c r="AI30" s="15">
        <v>55.56</v>
      </c>
      <c r="AJ30" s="14">
        <v>0</v>
      </c>
      <c r="AK30" s="14">
        <v>0</v>
      </c>
      <c r="AL30" s="16">
        <v>0</v>
      </c>
      <c r="AM30" s="13">
        <v>1</v>
      </c>
      <c r="AN30" s="14">
        <v>1</v>
      </c>
      <c r="AO30" s="15">
        <v>50</v>
      </c>
      <c r="AP30" s="14">
        <v>0</v>
      </c>
      <c r="AQ30" s="14">
        <v>0</v>
      </c>
      <c r="AR30" s="16">
        <v>0</v>
      </c>
      <c r="AS30" s="13">
        <v>1</v>
      </c>
      <c r="AT30" s="14">
        <v>0</v>
      </c>
      <c r="AU30" s="15">
        <v>0</v>
      </c>
      <c r="AV30" s="14">
        <v>0</v>
      </c>
      <c r="AW30" s="14">
        <v>0</v>
      </c>
      <c r="AX30" s="16">
        <v>0</v>
      </c>
      <c r="AY30" s="13">
        <v>137</v>
      </c>
      <c r="AZ30" s="14">
        <v>131</v>
      </c>
      <c r="BA30" s="15">
        <v>48.88</v>
      </c>
      <c r="BB30" s="14">
        <v>0</v>
      </c>
      <c r="BC30" s="14">
        <v>0</v>
      </c>
      <c r="BD30" s="16">
        <v>0</v>
      </c>
      <c r="BE30" s="7">
        <f t="shared" si="0"/>
        <v>137</v>
      </c>
      <c r="BF30" s="2">
        <f t="shared" si="1"/>
        <v>131</v>
      </c>
      <c r="BG30" s="5">
        <f t="shared" si="2"/>
        <v>48.880597014925378</v>
      </c>
    </row>
    <row r="31" spans="2:59">
      <c r="B31" s="6" t="s">
        <v>45</v>
      </c>
      <c r="C31" s="13">
        <v>0</v>
      </c>
      <c r="D31" s="14">
        <v>1</v>
      </c>
      <c r="E31" s="15">
        <v>100</v>
      </c>
      <c r="F31" s="14">
        <v>0</v>
      </c>
      <c r="G31" s="14">
        <v>0</v>
      </c>
      <c r="H31" s="16">
        <v>0</v>
      </c>
      <c r="I31" s="13">
        <v>11</v>
      </c>
      <c r="J31" s="14">
        <v>41</v>
      </c>
      <c r="K31" s="15">
        <v>78.849999999999994</v>
      </c>
      <c r="L31" s="14">
        <v>17</v>
      </c>
      <c r="M31" s="14">
        <v>27</v>
      </c>
      <c r="N31" s="16">
        <v>61.36</v>
      </c>
      <c r="O31" s="13">
        <v>29</v>
      </c>
      <c r="P31" s="14">
        <v>49</v>
      </c>
      <c r="Q31" s="15">
        <v>62.82</v>
      </c>
      <c r="R31" s="14">
        <v>45</v>
      </c>
      <c r="S31" s="14">
        <v>62</v>
      </c>
      <c r="T31" s="16">
        <v>57.94</v>
      </c>
      <c r="U31" s="13">
        <v>61</v>
      </c>
      <c r="V31" s="14">
        <v>43</v>
      </c>
      <c r="W31" s="15">
        <v>41.35</v>
      </c>
      <c r="X31" s="14">
        <v>84</v>
      </c>
      <c r="Y31" s="14">
        <v>90</v>
      </c>
      <c r="Z31" s="16">
        <v>51.72</v>
      </c>
      <c r="AA31" s="13">
        <v>35</v>
      </c>
      <c r="AB31" s="14">
        <v>45</v>
      </c>
      <c r="AC31" s="15">
        <v>56.25</v>
      </c>
      <c r="AD31" s="14">
        <v>76</v>
      </c>
      <c r="AE31" s="14">
        <v>68</v>
      </c>
      <c r="AF31" s="16">
        <v>47.22</v>
      </c>
      <c r="AG31" s="13">
        <v>14</v>
      </c>
      <c r="AH31" s="14">
        <v>15</v>
      </c>
      <c r="AI31" s="15">
        <v>51.72</v>
      </c>
      <c r="AJ31" s="14">
        <v>24</v>
      </c>
      <c r="AK31" s="14">
        <v>28</v>
      </c>
      <c r="AL31" s="16">
        <v>53.85</v>
      </c>
      <c r="AM31" s="13">
        <v>5</v>
      </c>
      <c r="AN31" s="14">
        <v>3</v>
      </c>
      <c r="AO31" s="15">
        <v>37.5</v>
      </c>
      <c r="AP31" s="14">
        <v>3</v>
      </c>
      <c r="AQ31" s="14">
        <v>5</v>
      </c>
      <c r="AR31" s="16">
        <v>62.5</v>
      </c>
      <c r="AS31" s="13">
        <v>1</v>
      </c>
      <c r="AT31" s="14">
        <v>2</v>
      </c>
      <c r="AU31" s="15">
        <v>66.67</v>
      </c>
      <c r="AV31" s="14">
        <v>0</v>
      </c>
      <c r="AW31" s="14">
        <v>0</v>
      </c>
      <c r="AX31" s="16">
        <v>0</v>
      </c>
      <c r="AY31" s="13">
        <v>156</v>
      </c>
      <c r="AZ31" s="14">
        <v>199</v>
      </c>
      <c r="BA31" s="15">
        <v>56.06</v>
      </c>
      <c r="BB31" s="14">
        <v>249</v>
      </c>
      <c r="BC31" s="14">
        <v>280</v>
      </c>
      <c r="BD31" s="16">
        <v>52.93</v>
      </c>
      <c r="BE31" s="7">
        <f t="shared" si="0"/>
        <v>405</v>
      </c>
      <c r="BF31" s="2">
        <f t="shared" si="1"/>
        <v>479</v>
      </c>
      <c r="BG31" s="5">
        <f t="shared" si="2"/>
        <v>54.185520361990946</v>
      </c>
    </row>
    <row r="32" spans="2:59">
      <c r="B32" s="6" t="s">
        <v>46</v>
      </c>
      <c r="C32" s="13">
        <v>0</v>
      </c>
      <c r="D32" s="14">
        <v>0</v>
      </c>
      <c r="E32" s="15">
        <v>0</v>
      </c>
      <c r="F32" s="14">
        <v>0</v>
      </c>
      <c r="G32" s="14">
        <v>0</v>
      </c>
      <c r="H32" s="16">
        <v>0</v>
      </c>
      <c r="I32" s="13">
        <v>18</v>
      </c>
      <c r="J32" s="14">
        <v>33</v>
      </c>
      <c r="K32" s="15">
        <v>64.709999999999994</v>
      </c>
      <c r="L32" s="14">
        <v>387</v>
      </c>
      <c r="M32" s="14">
        <v>353</v>
      </c>
      <c r="N32" s="16">
        <v>47.7</v>
      </c>
      <c r="O32" s="13">
        <v>43</v>
      </c>
      <c r="P32" s="14">
        <v>112</v>
      </c>
      <c r="Q32" s="15">
        <v>72.260000000000005</v>
      </c>
      <c r="R32" s="14">
        <v>771</v>
      </c>
      <c r="S32" s="14">
        <v>641</v>
      </c>
      <c r="T32" s="16">
        <v>45.4</v>
      </c>
      <c r="U32" s="13">
        <v>82</v>
      </c>
      <c r="V32" s="14">
        <v>116</v>
      </c>
      <c r="W32" s="15">
        <v>58.59</v>
      </c>
      <c r="X32" s="14">
        <v>511</v>
      </c>
      <c r="Y32" s="14">
        <v>400</v>
      </c>
      <c r="Z32" s="16">
        <v>43.91</v>
      </c>
      <c r="AA32" s="13">
        <v>53</v>
      </c>
      <c r="AB32" s="14">
        <v>65</v>
      </c>
      <c r="AC32" s="15">
        <v>55.08</v>
      </c>
      <c r="AD32" s="14">
        <v>174</v>
      </c>
      <c r="AE32" s="14">
        <v>155</v>
      </c>
      <c r="AF32" s="16">
        <v>47.11</v>
      </c>
      <c r="AG32" s="13">
        <v>16</v>
      </c>
      <c r="AH32" s="14">
        <v>15</v>
      </c>
      <c r="AI32" s="15">
        <v>48.39</v>
      </c>
      <c r="AJ32" s="14">
        <v>63</v>
      </c>
      <c r="AK32" s="14">
        <v>53</v>
      </c>
      <c r="AL32" s="16">
        <v>45.69</v>
      </c>
      <c r="AM32" s="13">
        <v>8</v>
      </c>
      <c r="AN32" s="14">
        <v>6</v>
      </c>
      <c r="AO32" s="15">
        <v>42.86</v>
      </c>
      <c r="AP32" s="14">
        <v>18</v>
      </c>
      <c r="AQ32" s="14">
        <v>7</v>
      </c>
      <c r="AR32" s="16">
        <v>28</v>
      </c>
      <c r="AS32" s="13">
        <v>2</v>
      </c>
      <c r="AT32" s="14">
        <v>2</v>
      </c>
      <c r="AU32" s="15">
        <v>50</v>
      </c>
      <c r="AV32" s="14">
        <v>0</v>
      </c>
      <c r="AW32" s="14">
        <v>0</v>
      </c>
      <c r="AX32" s="16">
        <v>0</v>
      </c>
      <c r="AY32" s="13">
        <v>222</v>
      </c>
      <c r="AZ32" s="14">
        <v>349</v>
      </c>
      <c r="BA32" s="15">
        <v>61.12</v>
      </c>
      <c r="BB32" s="14">
        <v>1924</v>
      </c>
      <c r="BC32" s="14">
        <v>1609</v>
      </c>
      <c r="BD32" s="16">
        <v>45.54</v>
      </c>
      <c r="BE32" s="7">
        <f t="shared" si="0"/>
        <v>2146</v>
      </c>
      <c r="BF32" s="2">
        <f t="shared" si="1"/>
        <v>1958</v>
      </c>
      <c r="BG32" s="5">
        <f t="shared" si="2"/>
        <v>47.709551656920077</v>
      </c>
    </row>
    <row r="33" spans="2:59">
      <c r="B33" s="6" t="s">
        <v>47</v>
      </c>
      <c r="C33" s="13">
        <v>0</v>
      </c>
      <c r="D33" s="14">
        <v>0</v>
      </c>
      <c r="E33" s="15">
        <v>0</v>
      </c>
      <c r="F33" s="14">
        <v>0</v>
      </c>
      <c r="G33" s="14">
        <v>1</v>
      </c>
      <c r="H33" s="16">
        <v>100</v>
      </c>
      <c r="I33" s="13">
        <v>0</v>
      </c>
      <c r="J33" s="14">
        <v>0</v>
      </c>
      <c r="K33" s="15">
        <v>0</v>
      </c>
      <c r="L33" s="14">
        <v>18</v>
      </c>
      <c r="M33" s="14">
        <v>5</v>
      </c>
      <c r="N33" s="16">
        <v>21.74</v>
      </c>
      <c r="O33" s="13">
        <v>0</v>
      </c>
      <c r="P33" s="14">
        <v>0</v>
      </c>
      <c r="Q33" s="15">
        <v>0</v>
      </c>
      <c r="R33" s="14">
        <v>55</v>
      </c>
      <c r="S33" s="14">
        <v>22</v>
      </c>
      <c r="T33" s="16">
        <v>28.57</v>
      </c>
      <c r="U33" s="13">
        <v>0</v>
      </c>
      <c r="V33" s="14">
        <v>0</v>
      </c>
      <c r="W33" s="15">
        <v>0</v>
      </c>
      <c r="X33" s="14">
        <v>27</v>
      </c>
      <c r="Y33" s="14">
        <v>17</v>
      </c>
      <c r="Z33" s="16">
        <v>38.64</v>
      </c>
      <c r="AA33" s="13">
        <v>0</v>
      </c>
      <c r="AB33" s="14">
        <v>0</v>
      </c>
      <c r="AC33" s="15">
        <v>0</v>
      </c>
      <c r="AD33" s="14">
        <v>10</v>
      </c>
      <c r="AE33" s="14">
        <v>5</v>
      </c>
      <c r="AF33" s="16">
        <v>33.33</v>
      </c>
      <c r="AG33" s="13">
        <v>0</v>
      </c>
      <c r="AH33" s="14">
        <v>0</v>
      </c>
      <c r="AI33" s="15">
        <v>0</v>
      </c>
      <c r="AJ33" s="14">
        <v>2</v>
      </c>
      <c r="AK33" s="14">
        <v>2</v>
      </c>
      <c r="AL33" s="16">
        <v>50</v>
      </c>
      <c r="AM33" s="13">
        <v>0</v>
      </c>
      <c r="AN33" s="14">
        <v>0</v>
      </c>
      <c r="AO33" s="15">
        <v>0</v>
      </c>
      <c r="AP33" s="14">
        <v>1</v>
      </c>
      <c r="AQ33" s="14">
        <v>0</v>
      </c>
      <c r="AR33" s="16">
        <v>0</v>
      </c>
      <c r="AS33" s="13">
        <v>0</v>
      </c>
      <c r="AT33" s="14">
        <v>0</v>
      </c>
      <c r="AU33" s="15">
        <v>0</v>
      </c>
      <c r="AV33" s="14">
        <v>0</v>
      </c>
      <c r="AW33" s="14">
        <v>0</v>
      </c>
      <c r="AX33" s="16">
        <v>0</v>
      </c>
      <c r="AY33" s="13">
        <v>0</v>
      </c>
      <c r="AZ33" s="14">
        <v>0</v>
      </c>
      <c r="BA33" s="15">
        <v>0</v>
      </c>
      <c r="BB33" s="14">
        <v>113</v>
      </c>
      <c r="BC33" s="14">
        <v>52</v>
      </c>
      <c r="BD33" s="16">
        <v>31.52</v>
      </c>
      <c r="BE33" s="7">
        <f t="shared" si="0"/>
        <v>113</v>
      </c>
      <c r="BF33" s="2">
        <f t="shared" si="1"/>
        <v>52</v>
      </c>
      <c r="BG33" s="5">
        <f t="shared" si="2"/>
        <v>31.515151515151512</v>
      </c>
    </row>
    <row r="34" spans="2:59">
      <c r="B34" s="6" t="s">
        <v>48</v>
      </c>
      <c r="C34" s="13">
        <v>2</v>
      </c>
      <c r="D34" s="14">
        <v>8</v>
      </c>
      <c r="E34" s="15">
        <v>80</v>
      </c>
      <c r="F34" s="14">
        <v>1</v>
      </c>
      <c r="G34" s="14">
        <v>2</v>
      </c>
      <c r="H34" s="16">
        <v>66.67</v>
      </c>
      <c r="I34" s="13">
        <v>69</v>
      </c>
      <c r="J34" s="14">
        <v>143</v>
      </c>
      <c r="K34" s="15">
        <v>67.45</v>
      </c>
      <c r="L34" s="14">
        <v>65</v>
      </c>
      <c r="M34" s="14">
        <v>105</v>
      </c>
      <c r="N34" s="16">
        <v>61.76</v>
      </c>
      <c r="O34" s="13">
        <v>200</v>
      </c>
      <c r="P34" s="14">
        <v>256</v>
      </c>
      <c r="Q34" s="15">
        <v>56.14</v>
      </c>
      <c r="R34" s="14">
        <v>489</v>
      </c>
      <c r="S34" s="14">
        <v>476</v>
      </c>
      <c r="T34" s="16">
        <v>49.33</v>
      </c>
      <c r="U34" s="13">
        <v>245</v>
      </c>
      <c r="V34" s="14">
        <v>331</v>
      </c>
      <c r="W34" s="15">
        <v>57.47</v>
      </c>
      <c r="X34" s="14">
        <v>640</v>
      </c>
      <c r="Y34" s="14">
        <v>603</v>
      </c>
      <c r="Z34" s="16">
        <v>48.51</v>
      </c>
      <c r="AA34" s="13">
        <v>127</v>
      </c>
      <c r="AB34" s="14">
        <v>143</v>
      </c>
      <c r="AC34" s="15">
        <v>52.96</v>
      </c>
      <c r="AD34" s="14">
        <v>287</v>
      </c>
      <c r="AE34" s="14">
        <v>248</v>
      </c>
      <c r="AF34" s="16">
        <v>46.36</v>
      </c>
      <c r="AG34" s="13">
        <v>31</v>
      </c>
      <c r="AH34" s="14">
        <v>29</v>
      </c>
      <c r="AI34" s="15">
        <v>48.33</v>
      </c>
      <c r="AJ34" s="14">
        <v>39</v>
      </c>
      <c r="AK34" s="14">
        <v>31</v>
      </c>
      <c r="AL34" s="16">
        <v>44.29</v>
      </c>
      <c r="AM34" s="13">
        <v>14</v>
      </c>
      <c r="AN34" s="14">
        <v>12</v>
      </c>
      <c r="AO34" s="15">
        <v>46.15</v>
      </c>
      <c r="AP34" s="14">
        <v>13</v>
      </c>
      <c r="AQ34" s="14">
        <v>11</v>
      </c>
      <c r="AR34" s="16">
        <v>45.83</v>
      </c>
      <c r="AS34" s="13">
        <v>2</v>
      </c>
      <c r="AT34" s="14">
        <v>3</v>
      </c>
      <c r="AU34" s="15">
        <v>60</v>
      </c>
      <c r="AV34" s="14">
        <v>0</v>
      </c>
      <c r="AW34" s="14">
        <v>0</v>
      </c>
      <c r="AX34" s="16">
        <v>0</v>
      </c>
      <c r="AY34" s="13">
        <v>690</v>
      </c>
      <c r="AZ34" s="14">
        <v>925</v>
      </c>
      <c r="BA34" s="15">
        <v>57.28</v>
      </c>
      <c r="BB34" s="14">
        <v>1534</v>
      </c>
      <c r="BC34" s="14">
        <v>1476</v>
      </c>
      <c r="BD34" s="16">
        <v>49.04</v>
      </c>
      <c r="BE34" s="7">
        <f t="shared" si="0"/>
        <v>2224</v>
      </c>
      <c r="BF34" s="2">
        <f t="shared" si="1"/>
        <v>2401</v>
      </c>
      <c r="BG34" s="5">
        <f t="shared" si="2"/>
        <v>51.913513513513507</v>
      </c>
    </row>
    <row r="35" spans="2:59">
      <c r="B35" s="6" t="s">
        <v>49</v>
      </c>
      <c r="C35" s="13">
        <v>1</v>
      </c>
      <c r="D35" s="14">
        <v>2</v>
      </c>
      <c r="E35" s="15">
        <v>66.67</v>
      </c>
      <c r="F35" s="14">
        <v>0</v>
      </c>
      <c r="G35" s="14">
        <v>0</v>
      </c>
      <c r="H35" s="16">
        <v>0</v>
      </c>
      <c r="I35" s="13">
        <v>14</v>
      </c>
      <c r="J35" s="14">
        <v>19</v>
      </c>
      <c r="K35" s="15">
        <v>57.58</v>
      </c>
      <c r="L35" s="14">
        <v>1</v>
      </c>
      <c r="M35" s="14">
        <v>4</v>
      </c>
      <c r="N35" s="16">
        <v>80</v>
      </c>
      <c r="O35" s="13">
        <v>39</v>
      </c>
      <c r="P35" s="14">
        <v>26</v>
      </c>
      <c r="Q35" s="15">
        <v>40</v>
      </c>
      <c r="R35" s="14">
        <v>7</v>
      </c>
      <c r="S35" s="14">
        <v>3</v>
      </c>
      <c r="T35" s="16">
        <v>30</v>
      </c>
      <c r="U35" s="13">
        <v>45</v>
      </c>
      <c r="V35" s="14">
        <v>30</v>
      </c>
      <c r="W35" s="15">
        <v>40</v>
      </c>
      <c r="X35" s="14">
        <v>5</v>
      </c>
      <c r="Y35" s="14">
        <v>3</v>
      </c>
      <c r="Z35" s="16">
        <v>37.5</v>
      </c>
      <c r="AA35" s="13">
        <v>32</v>
      </c>
      <c r="AB35" s="14">
        <v>14</v>
      </c>
      <c r="AC35" s="15">
        <v>30.43</v>
      </c>
      <c r="AD35" s="14">
        <v>16</v>
      </c>
      <c r="AE35" s="14">
        <v>2</v>
      </c>
      <c r="AF35" s="16">
        <v>11.11</v>
      </c>
      <c r="AG35" s="13">
        <v>12</v>
      </c>
      <c r="AH35" s="14">
        <v>1</v>
      </c>
      <c r="AI35" s="15">
        <v>7.69</v>
      </c>
      <c r="AJ35" s="14">
        <v>5</v>
      </c>
      <c r="AK35" s="14">
        <v>3</v>
      </c>
      <c r="AL35" s="16">
        <v>37.5</v>
      </c>
      <c r="AM35" s="13">
        <v>3</v>
      </c>
      <c r="AN35" s="14">
        <v>1</v>
      </c>
      <c r="AO35" s="15">
        <v>25</v>
      </c>
      <c r="AP35" s="14">
        <v>0</v>
      </c>
      <c r="AQ35" s="14">
        <v>0</v>
      </c>
      <c r="AR35" s="16">
        <v>0</v>
      </c>
      <c r="AS35" s="13">
        <v>1</v>
      </c>
      <c r="AT35" s="14">
        <v>0</v>
      </c>
      <c r="AU35" s="15">
        <v>0</v>
      </c>
      <c r="AV35" s="14">
        <v>0</v>
      </c>
      <c r="AW35" s="14">
        <v>0</v>
      </c>
      <c r="AX35" s="16">
        <v>0</v>
      </c>
      <c r="AY35" s="13">
        <v>147</v>
      </c>
      <c r="AZ35" s="14">
        <v>93</v>
      </c>
      <c r="BA35" s="15">
        <v>38.75</v>
      </c>
      <c r="BB35" s="14">
        <v>34</v>
      </c>
      <c r="BC35" s="14">
        <v>15</v>
      </c>
      <c r="BD35" s="16">
        <v>30.61</v>
      </c>
      <c r="BE35" s="7">
        <f t="shared" si="0"/>
        <v>181</v>
      </c>
      <c r="BF35" s="2">
        <f t="shared" si="1"/>
        <v>108</v>
      </c>
      <c r="BG35" s="5">
        <f t="shared" si="2"/>
        <v>37.370242214532873</v>
      </c>
    </row>
    <row r="36" spans="2:59">
      <c r="B36" s="6" t="s">
        <v>50</v>
      </c>
      <c r="C36" s="13">
        <v>1</v>
      </c>
      <c r="D36" s="14">
        <v>0</v>
      </c>
      <c r="E36" s="15">
        <v>0</v>
      </c>
      <c r="F36" s="14">
        <v>0</v>
      </c>
      <c r="G36" s="14">
        <v>1</v>
      </c>
      <c r="H36" s="16">
        <v>100</v>
      </c>
      <c r="I36" s="13">
        <v>4</v>
      </c>
      <c r="J36" s="14">
        <v>6</v>
      </c>
      <c r="K36" s="15">
        <v>60</v>
      </c>
      <c r="L36" s="14">
        <v>0</v>
      </c>
      <c r="M36" s="14">
        <v>0</v>
      </c>
      <c r="N36" s="16">
        <v>0</v>
      </c>
      <c r="O36" s="13">
        <v>5</v>
      </c>
      <c r="P36" s="14">
        <v>4</v>
      </c>
      <c r="Q36" s="15">
        <v>44.44</v>
      </c>
      <c r="R36" s="14">
        <v>3</v>
      </c>
      <c r="S36" s="14">
        <v>3</v>
      </c>
      <c r="T36" s="16">
        <v>50</v>
      </c>
      <c r="U36" s="13">
        <v>4</v>
      </c>
      <c r="V36" s="14">
        <v>5</v>
      </c>
      <c r="W36" s="15">
        <v>55.56</v>
      </c>
      <c r="X36" s="14">
        <v>2</v>
      </c>
      <c r="Y36" s="14">
        <v>0</v>
      </c>
      <c r="Z36" s="16">
        <v>0</v>
      </c>
      <c r="AA36" s="13">
        <v>3</v>
      </c>
      <c r="AB36" s="14">
        <v>3</v>
      </c>
      <c r="AC36" s="15">
        <v>50</v>
      </c>
      <c r="AD36" s="14">
        <v>2</v>
      </c>
      <c r="AE36" s="14">
        <v>1</v>
      </c>
      <c r="AF36" s="16">
        <v>33.33</v>
      </c>
      <c r="AG36" s="13">
        <v>7</v>
      </c>
      <c r="AH36" s="14">
        <v>2</v>
      </c>
      <c r="AI36" s="15">
        <v>22.22</v>
      </c>
      <c r="AJ36" s="14">
        <v>0</v>
      </c>
      <c r="AK36" s="14">
        <v>0</v>
      </c>
      <c r="AL36" s="16">
        <v>0</v>
      </c>
      <c r="AM36" s="13">
        <v>0</v>
      </c>
      <c r="AN36" s="14">
        <v>0</v>
      </c>
      <c r="AO36" s="15">
        <v>0</v>
      </c>
      <c r="AP36" s="14">
        <v>0</v>
      </c>
      <c r="AQ36" s="14">
        <v>0</v>
      </c>
      <c r="AR36" s="16">
        <v>0</v>
      </c>
      <c r="AS36" s="13">
        <v>1</v>
      </c>
      <c r="AT36" s="14">
        <v>0</v>
      </c>
      <c r="AU36" s="15">
        <v>0</v>
      </c>
      <c r="AV36" s="14">
        <v>0</v>
      </c>
      <c r="AW36" s="14">
        <v>0</v>
      </c>
      <c r="AX36" s="16">
        <v>0</v>
      </c>
      <c r="AY36" s="13">
        <v>25</v>
      </c>
      <c r="AZ36" s="14">
        <v>20</v>
      </c>
      <c r="BA36" s="15">
        <v>44.44</v>
      </c>
      <c r="BB36" s="14">
        <v>7</v>
      </c>
      <c r="BC36" s="14">
        <v>5</v>
      </c>
      <c r="BD36" s="16">
        <v>41.67</v>
      </c>
      <c r="BE36" s="7">
        <f t="shared" si="0"/>
        <v>32</v>
      </c>
      <c r="BF36" s="2">
        <f t="shared" si="1"/>
        <v>25</v>
      </c>
      <c r="BG36" s="5">
        <f t="shared" si="2"/>
        <v>43.859649122807014</v>
      </c>
    </row>
    <row r="37" spans="2:59">
      <c r="B37" s="6" t="s">
        <v>51</v>
      </c>
      <c r="C37" s="13">
        <v>0</v>
      </c>
      <c r="D37" s="14">
        <v>1</v>
      </c>
      <c r="E37" s="15">
        <v>100</v>
      </c>
      <c r="F37" s="14">
        <v>0</v>
      </c>
      <c r="G37" s="14">
        <v>0</v>
      </c>
      <c r="H37" s="16">
        <v>0</v>
      </c>
      <c r="I37" s="13">
        <v>7</v>
      </c>
      <c r="J37" s="14">
        <v>8</v>
      </c>
      <c r="K37" s="15">
        <v>53.33</v>
      </c>
      <c r="L37" s="14">
        <v>0</v>
      </c>
      <c r="M37" s="14">
        <v>0</v>
      </c>
      <c r="N37" s="16">
        <v>0</v>
      </c>
      <c r="O37" s="13">
        <v>44</v>
      </c>
      <c r="P37" s="14">
        <v>35</v>
      </c>
      <c r="Q37" s="15">
        <v>44.3</v>
      </c>
      <c r="R37" s="14">
        <v>1</v>
      </c>
      <c r="S37" s="14">
        <v>0</v>
      </c>
      <c r="T37" s="16">
        <v>0</v>
      </c>
      <c r="U37" s="13">
        <v>35</v>
      </c>
      <c r="V37" s="14">
        <v>23</v>
      </c>
      <c r="W37" s="15">
        <v>39.659999999999997</v>
      </c>
      <c r="X37" s="14">
        <v>0</v>
      </c>
      <c r="Y37" s="14">
        <v>0</v>
      </c>
      <c r="Z37" s="16">
        <v>0</v>
      </c>
      <c r="AA37" s="13">
        <v>14</v>
      </c>
      <c r="AB37" s="14">
        <v>13</v>
      </c>
      <c r="AC37" s="15">
        <v>48.15</v>
      </c>
      <c r="AD37" s="14">
        <v>0</v>
      </c>
      <c r="AE37" s="14">
        <v>0</v>
      </c>
      <c r="AF37" s="16">
        <v>0</v>
      </c>
      <c r="AG37" s="13">
        <v>7</v>
      </c>
      <c r="AH37" s="14">
        <v>2</v>
      </c>
      <c r="AI37" s="15">
        <v>22.22</v>
      </c>
      <c r="AJ37" s="14">
        <v>0</v>
      </c>
      <c r="AK37" s="14">
        <v>0</v>
      </c>
      <c r="AL37" s="16">
        <v>0</v>
      </c>
      <c r="AM37" s="13">
        <v>2</v>
      </c>
      <c r="AN37" s="14">
        <v>0</v>
      </c>
      <c r="AO37" s="15">
        <v>0</v>
      </c>
      <c r="AP37" s="14">
        <v>0</v>
      </c>
      <c r="AQ37" s="14">
        <v>0</v>
      </c>
      <c r="AR37" s="16">
        <v>0</v>
      </c>
      <c r="AS37" s="13">
        <v>1</v>
      </c>
      <c r="AT37" s="14">
        <v>1</v>
      </c>
      <c r="AU37" s="15">
        <v>50</v>
      </c>
      <c r="AV37" s="14">
        <v>0</v>
      </c>
      <c r="AW37" s="14">
        <v>0</v>
      </c>
      <c r="AX37" s="16">
        <v>0</v>
      </c>
      <c r="AY37" s="13">
        <v>110</v>
      </c>
      <c r="AZ37" s="14">
        <v>83</v>
      </c>
      <c r="BA37" s="15">
        <v>43.01</v>
      </c>
      <c r="BB37" s="14">
        <v>1</v>
      </c>
      <c r="BC37" s="14">
        <v>0</v>
      </c>
      <c r="BD37" s="16">
        <v>0</v>
      </c>
      <c r="BE37" s="7">
        <f t="shared" si="0"/>
        <v>111</v>
      </c>
      <c r="BF37" s="2">
        <f t="shared" si="1"/>
        <v>83</v>
      </c>
      <c r="BG37" s="5">
        <f t="shared" si="2"/>
        <v>42.783505154639172</v>
      </c>
    </row>
    <row r="38" spans="2:59">
      <c r="B38" s="6" t="s">
        <v>52</v>
      </c>
      <c r="C38" s="13">
        <v>0</v>
      </c>
      <c r="D38" s="14">
        <v>0</v>
      </c>
      <c r="E38" s="15">
        <v>0</v>
      </c>
      <c r="F38" s="14">
        <v>1</v>
      </c>
      <c r="G38" s="14">
        <v>1</v>
      </c>
      <c r="H38" s="16">
        <v>50</v>
      </c>
      <c r="I38" s="13">
        <v>0</v>
      </c>
      <c r="J38" s="14">
        <v>1</v>
      </c>
      <c r="K38" s="15">
        <v>100</v>
      </c>
      <c r="L38" s="14">
        <v>32</v>
      </c>
      <c r="M38" s="14">
        <v>20</v>
      </c>
      <c r="N38" s="16">
        <v>38.46</v>
      </c>
      <c r="O38" s="13">
        <v>8</v>
      </c>
      <c r="P38" s="14">
        <v>13</v>
      </c>
      <c r="Q38" s="15">
        <v>61.9</v>
      </c>
      <c r="R38" s="14">
        <v>75</v>
      </c>
      <c r="S38" s="14">
        <v>56</v>
      </c>
      <c r="T38" s="16">
        <v>42.75</v>
      </c>
      <c r="U38" s="13">
        <v>16</v>
      </c>
      <c r="V38" s="14">
        <v>16</v>
      </c>
      <c r="W38" s="15">
        <v>50</v>
      </c>
      <c r="X38" s="14">
        <v>67</v>
      </c>
      <c r="Y38" s="14">
        <v>47</v>
      </c>
      <c r="Z38" s="16">
        <v>41.23</v>
      </c>
      <c r="AA38" s="13">
        <v>9</v>
      </c>
      <c r="AB38" s="14">
        <v>6</v>
      </c>
      <c r="AC38" s="15">
        <v>40</v>
      </c>
      <c r="AD38" s="14">
        <v>40</v>
      </c>
      <c r="AE38" s="14">
        <v>31</v>
      </c>
      <c r="AF38" s="16">
        <v>43.66</v>
      </c>
      <c r="AG38" s="13">
        <v>7</v>
      </c>
      <c r="AH38" s="14">
        <v>5</v>
      </c>
      <c r="AI38" s="15">
        <v>41.67</v>
      </c>
      <c r="AJ38" s="14">
        <v>14</v>
      </c>
      <c r="AK38" s="14">
        <v>9</v>
      </c>
      <c r="AL38" s="16">
        <v>39.130000000000003</v>
      </c>
      <c r="AM38" s="13">
        <v>0</v>
      </c>
      <c r="AN38" s="14">
        <v>3</v>
      </c>
      <c r="AO38" s="15">
        <v>100</v>
      </c>
      <c r="AP38" s="14">
        <v>8</v>
      </c>
      <c r="AQ38" s="14">
        <v>5</v>
      </c>
      <c r="AR38" s="16">
        <v>38.46</v>
      </c>
      <c r="AS38" s="13">
        <v>1</v>
      </c>
      <c r="AT38" s="14">
        <v>1</v>
      </c>
      <c r="AU38" s="15">
        <v>50</v>
      </c>
      <c r="AV38" s="14">
        <v>1</v>
      </c>
      <c r="AW38" s="14">
        <v>1</v>
      </c>
      <c r="AX38" s="16">
        <v>50</v>
      </c>
      <c r="AY38" s="13">
        <v>41</v>
      </c>
      <c r="AZ38" s="14">
        <v>45</v>
      </c>
      <c r="BA38" s="15">
        <v>52.33</v>
      </c>
      <c r="BB38" s="14">
        <v>238</v>
      </c>
      <c r="BC38" s="14">
        <v>170</v>
      </c>
      <c r="BD38" s="16">
        <v>41.67</v>
      </c>
      <c r="BE38" s="7">
        <f t="shared" si="0"/>
        <v>279</v>
      </c>
      <c r="BF38" s="2">
        <f t="shared" si="1"/>
        <v>215</v>
      </c>
      <c r="BG38" s="5">
        <f t="shared" si="2"/>
        <v>43.522267206477736</v>
      </c>
    </row>
    <row r="39" spans="2:59">
      <c r="B39" s="6" t="s">
        <v>53</v>
      </c>
      <c r="C39" s="13">
        <v>0</v>
      </c>
      <c r="D39" s="14">
        <v>0</v>
      </c>
      <c r="E39" s="15">
        <v>0</v>
      </c>
      <c r="F39" s="14">
        <v>0</v>
      </c>
      <c r="G39" s="14">
        <v>0</v>
      </c>
      <c r="H39" s="16">
        <v>0</v>
      </c>
      <c r="I39" s="13">
        <v>1</v>
      </c>
      <c r="J39" s="14">
        <v>2</v>
      </c>
      <c r="K39" s="15">
        <v>66.67</v>
      </c>
      <c r="L39" s="14">
        <v>1</v>
      </c>
      <c r="M39" s="14">
        <v>0</v>
      </c>
      <c r="N39" s="16">
        <v>0</v>
      </c>
      <c r="O39" s="13">
        <v>14</v>
      </c>
      <c r="P39" s="14">
        <v>17</v>
      </c>
      <c r="Q39" s="15">
        <v>54.84</v>
      </c>
      <c r="R39" s="14">
        <v>13</v>
      </c>
      <c r="S39" s="14">
        <v>16</v>
      </c>
      <c r="T39" s="16">
        <v>55.17</v>
      </c>
      <c r="U39" s="13">
        <v>31</v>
      </c>
      <c r="V39" s="14">
        <v>25</v>
      </c>
      <c r="W39" s="15">
        <v>44.64</v>
      </c>
      <c r="X39" s="14">
        <v>16</v>
      </c>
      <c r="Y39" s="14">
        <v>13</v>
      </c>
      <c r="Z39" s="16">
        <v>44.83</v>
      </c>
      <c r="AA39" s="13">
        <v>12</v>
      </c>
      <c r="AB39" s="14">
        <v>13</v>
      </c>
      <c r="AC39" s="15">
        <v>52</v>
      </c>
      <c r="AD39" s="14">
        <v>3</v>
      </c>
      <c r="AE39" s="14">
        <v>3</v>
      </c>
      <c r="AF39" s="16">
        <v>50</v>
      </c>
      <c r="AG39" s="13">
        <v>7</v>
      </c>
      <c r="AH39" s="14">
        <v>5</v>
      </c>
      <c r="AI39" s="15">
        <v>41.67</v>
      </c>
      <c r="AJ39" s="14">
        <v>2</v>
      </c>
      <c r="AK39" s="14">
        <v>1</v>
      </c>
      <c r="AL39" s="16">
        <v>33.33</v>
      </c>
      <c r="AM39" s="13">
        <v>3</v>
      </c>
      <c r="AN39" s="14">
        <v>3</v>
      </c>
      <c r="AO39" s="15">
        <v>50</v>
      </c>
      <c r="AP39" s="14">
        <v>2</v>
      </c>
      <c r="AQ39" s="14">
        <v>1</v>
      </c>
      <c r="AR39" s="16">
        <v>33.33</v>
      </c>
      <c r="AS39" s="13">
        <v>1</v>
      </c>
      <c r="AT39" s="14">
        <v>0</v>
      </c>
      <c r="AU39" s="15">
        <v>0</v>
      </c>
      <c r="AV39" s="14">
        <v>0</v>
      </c>
      <c r="AW39" s="14">
        <v>0</v>
      </c>
      <c r="AX39" s="16">
        <v>0</v>
      </c>
      <c r="AY39" s="13">
        <v>69</v>
      </c>
      <c r="AZ39" s="14">
        <v>65</v>
      </c>
      <c r="BA39" s="15">
        <v>48.51</v>
      </c>
      <c r="BB39" s="14">
        <v>37</v>
      </c>
      <c r="BC39" s="14">
        <v>34</v>
      </c>
      <c r="BD39" s="16">
        <v>47.89</v>
      </c>
      <c r="BE39" s="7">
        <f t="shared" si="0"/>
        <v>106</v>
      </c>
      <c r="BF39" s="2">
        <f t="shared" si="1"/>
        <v>99</v>
      </c>
      <c r="BG39" s="5">
        <f t="shared" si="2"/>
        <v>48.292682926829265</v>
      </c>
    </row>
    <row r="40" spans="2:59">
      <c r="B40" s="6" t="s">
        <v>54</v>
      </c>
      <c r="C40" s="13">
        <v>0</v>
      </c>
      <c r="D40" s="14">
        <v>0</v>
      </c>
      <c r="E40" s="15">
        <v>0</v>
      </c>
      <c r="F40" s="14">
        <v>0</v>
      </c>
      <c r="G40" s="14">
        <v>0</v>
      </c>
      <c r="H40" s="16">
        <v>0</v>
      </c>
      <c r="I40" s="13">
        <v>1</v>
      </c>
      <c r="J40" s="14">
        <v>3</v>
      </c>
      <c r="K40" s="15">
        <v>75</v>
      </c>
      <c r="L40" s="14">
        <v>0</v>
      </c>
      <c r="M40" s="14">
        <v>0</v>
      </c>
      <c r="N40" s="16">
        <v>0</v>
      </c>
      <c r="O40" s="13">
        <v>1</v>
      </c>
      <c r="P40" s="14">
        <v>4</v>
      </c>
      <c r="Q40" s="15">
        <v>80</v>
      </c>
      <c r="R40" s="14">
        <v>0</v>
      </c>
      <c r="S40" s="14">
        <v>0</v>
      </c>
      <c r="T40" s="16">
        <v>0</v>
      </c>
      <c r="U40" s="13">
        <v>5</v>
      </c>
      <c r="V40" s="14">
        <v>7</v>
      </c>
      <c r="W40" s="15">
        <v>58.33</v>
      </c>
      <c r="X40" s="14">
        <v>0</v>
      </c>
      <c r="Y40" s="14">
        <v>0</v>
      </c>
      <c r="Z40" s="16">
        <v>0</v>
      </c>
      <c r="AA40" s="13">
        <v>3</v>
      </c>
      <c r="AB40" s="14">
        <v>2</v>
      </c>
      <c r="AC40" s="15">
        <v>40</v>
      </c>
      <c r="AD40" s="14">
        <v>0</v>
      </c>
      <c r="AE40" s="14">
        <v>0</v>
      </c>
      <c r="AF40" s="16">
        <v>0</v>
      </c>
      <c r="AG40" s="13">
        <v>0</v>
      </c>
      <c r="AH40" s="14">
        <v>1</v>
      </c>
      <c r="AI40" s="15">
        <v>100</v>
      </c>
      <c r="AJ40" s="14">
        <v>0</v>
      </c>
      <c r="AK40" s="14">
        <v>0</v>
      </c>
      <c r="AL40" s="16">
        <v>0</v>
      </c>
      <c r="AM40" s="13">
        <v>1</v>
      </c>
      <c r="AN40" s="14">
        <v>0</v>
      </c>
      <c r="AO40" s="15">
        <v>0</v>
      </c>
      <c r="AP40" s="14">
        <v>0</v>
      </c>
      <c r="AQ40" s="14">
        <v>0</v>
      </c>
      <c r="AR40" s="16">
        <v>0</v>
      </c>
      <c r="AS40" s="13">
        <v>0</v>
      </c>
      <c r="AT40" s="14">
        <v>0</v>
      </c>
      <c r="AU40" s="15">
        <v>0</v>
      </c>
      <c r="AV40" s="14">
        <v>0</v>
      </c>
      <c r="AW40" s="14">
        <v>0</v>
      </c>
      <c r="AX40" s="16">
        <v>0</v>
      </c>
      <c r="AY40" s="13">
        <v>11</v>
      </c>
      <c r="AZ40" s="14">
        <v>17</v>
      </c>
      <c r="BA40" s="15">
        <v>60.71</v>
      </c>
      <c r="BB40" s="14">
        <v>0</v>
      </c>
      <c r="BC40" s="14">
        <v>0</v>
      </c>
      <c r="BD40" s="16">
        <v>0</v>
      </c>
      <c r="BE40" s="7">
        <f t="shared" si="0"/>
        <v>11</v>
      </c>
      <c r="BF40" s="2">
        <f t="shared" si="1"/>
        <v>17</v>
      </c>
      <c r="BG40" s="5">
        <f t="shared" si="2"/>
        <v>60.714285714285708</v>
      </c>
    </row>
    <row r="41" spans="2:59">
      <c r="B41" s="6" t="s">
        <v>55</v>
      </c>
      <c r="C41" s="13">
        <v>0</v>
      </c>
      <c r="D41" s="14">
        <v>0</v>
      </c>
      <c r="E41" s="15">
        <v>0</v>
      </c>
      <c r="F41" s="14">
        <v>0</v>
      </c>
      <c r="G41" s="14">
        <v>0</v>
      </c>
      <c r="H41" s="16">
        <v>0</v>
      </c>
      <c r="I41" s="13">
        <v>6</v>
      </c>
      <c r="J41" s="14">
        <v>8</v>
      </c>
      <c r="K41" s="15">
        <v>57.14</v>
      </c>
      <c r="L41" s="14">
        <v>4</v>
      </c>
      <c r="M41" s="14">
        <v>4</v>
      </c>
      <c r="N41" s="16">
        <v>50</v>
      </c>
      <c r="O41" s="13">
        <v>6</v>
      </c>
      <c r="P41" s="14">
        <v>9</v>
      </c>
      <c r="Q41" s="15">
        <v>60</v>
      </c>
      <c r="R41" s="14">
        <v>4</v>
      </c>
      <c r="S41" s="14">
        <v>4</v>
      </c>
      <c r="T41" s="16">
        <v>50</v>
      </c>
      <c r="U41" s="13">
        <v>7</v>
      </c>
      <c r="V41" s="14">
        <v>6</v>
      </c>
      <c r="W41" s="15">
        <v>46.15</v>
      </c>
      <c r="X41" s="14">
        <v>8</v>
      </c>
      <c r="Y41" s="14">
        <v>1</v>
      </c>
      <c r="Z41" s="16">
        <v>11.11</v>
      </c>
      <c r="AA41" s="13">
        <v>3</v>
      </c>
      <c r="AB41" s="14">
        <v>2</v>
      </c>
      <c r="AC41" s="15">
        <v>40</v>
      </c>
      <c r="AD41" s="14">
        <v>1</v>
      </c>
      <c r="AE41" s="14">
        <v>1</v>
      </c>
      <c r="AF41" s="16">
        <v>50</v>
      </c>
      <c r="AG41" s="13">
        <v>5</v>
      </c>
      <c r="AH41" s="14">
        <v>5</v>
      </c>
      <c r="AI41" s="15">
        <v>50</v>
      </c>
      <c r="AJ41" s="14">
        <v>1</v>
      </c>
      <c r="AK41" s="14">
        <v>1</v>
      </c>
      <c r="AL41" s="16">
        <v>50</v>
      </c>
      <c r="AM41" s="13">
        <v>1</v>
      </c>
      <c r="AN41" s="14">
        <v>2</v>
      </c>
      <c r="AO41" s="15">
        <v>66.67</v>
      </c>
      <c r="AP41" s="14">
        <v>0</v>
      </c>
      <c r="AQ41" s="14">
        <v>1</v>
      </c>
      <c r="AR41" s="16">
        <v>100</v>
      </c>
      <c r="AS41" s="13">
        <v>1</v>
      </c>
      <c r="AT41" s="14">
        <v>1</v>
      </c>
      <c r="AU41" s="15">
        <v>50</v>
      </c>
      <c r="AV41" s="14">
        <v>0</v>
      </c>
      <c r="AW41" s="14">
        <v>0</v>
      </c>
      <c r="AX41" s="16">
        <v>0</v>
      </c>
      <c r="AY41" s="13">
        <v>29</v>
      </c>
      <c r="AZ41" s="14">
        <v>33</v>
      </c>
      <c r="BA41" s="15">
        <v>53.23</v>
      </c>
      <c r="BB41" s="14">
        <v>18</v>
      </c>
      <c r="BC41" s="14">
        <v>12</v>
      </c>
      <c r="BD41" s="16">
        <v>40</v>
      </c>
      <c r="BE41" s="7">
        <f t="shared" si="0"/>
        <v>47</v>
      </c>
      <c r="BF41" s="2">
        <f t="shared" si="1"/>
        <v>45</v>
      </c>
      <c r="BG41" s="5">
        <f t="shared" si="2"/>
        <v>48.913043478260867</v>
      </c>
    </row>
    <row r="42" spans="2:59">
      <c r="B42" s="6" t="s">
        <v>56</v>
      </c>
      <c r="C42" s="13">
        <v>1</v>
      </c>
      <c r="D42" s="14">
        <v>6</v>
      </c>
      <c r="E42" s="15">
        <v>85.71</v>
      </c>
      <c r="F42" s="14">
        <v>0</v>
      </c>
      <c r="G42" s="14">
        <v>0</v>
      </c>
      <c r="H42" s="16">
        <v>0</v>
      </c>
      <c r="I42" s="13">
        <v>3</v>
      </c>
      <c r="J42" s="14">
        <v>5</v>
      </c>
      <c r="K42" s="15">
        <v>62.5</v>
      </c>
      <c r="L42" s="14">
        <v>2</v>
      </c>
      <c r="M42" s="14">
        <v>1</v>
      </c>
      <c r="N42" s="16">
        <v>33.33</v>
      </c>
      <c r="O42" s="13">
        <v>5</v>
      </c>
      <c r="P42" s="14">
        <v>6</v>
      </c>
      <c r="Q42" s="15">
        <v>54.55</v>
      </c>
      <c r="R42" s="14">
        <v>0</v>
      </c>
      <c r="S42" s="14">
        <v>0</v>
      </c>
      <c r="T42" s="16">
        <v>0</v>
      </c>
      <c r="U42" s="13">
        <v>6</v>
      </c>
      <c r="V42" s="14">
        <v>3</v>
      </c>
      <c r="W42" s="15">
        <v>33.33</v>
      </c>
      <c r="X42" s="14">
        <v>2</v>
      </c>
      <c r="Y42" s="14">
        <v>0</v>
      </c>
      <c r="Z42" s="16">
        <v>0</v>
      </c>
      <c r="AA42" s="13">
        <v>6</v>
      </c>
      <c r="AB42" s="14">
        <v>7</v>
      </c>
      <c r="AC42" s="15">
        <v>53.85</v>
      </c>
      <c r="AD42" s="14">
        <v>0</v>
      </c>
      <c r="AE42" s="14">
        <v>0</v>
      </c>
      <c r="AF42" s="16">
        <v>0</v>
      </c>
      <c r="AG42" s="13">
        <v>1</v>
      </c>
      <c r="AH42" s="14">
        <v>0</v>
      </c>
      <c r="AI42" s="15">
        <v>0</v>
      </c>
      <c r="AJ42" s="14">
        <v>0</v>
      </c>
      <c r="AK42" s="14">
        <v>0</v>
      </c>
      <c r="AL42" s="16">
        <v>0</v>
      </c>
      <c r="AM42" s="13">
        <v>0</v>
      </c>
      <c r="AN42" s="14">
        <v>2</v>
      </c>
      <c r="AO42" s="15">
        <v>100</v>
      </c>
      <c r="AP42" s="14">
        <v>0</v>
      </c>
      <c r="AQ42" s="14">
        <v>0</v>
      </c>
      <c r="AR42" s="16">
        <v>0</v>
      </c>
      <c r="AS42" s="13">
        <v>1</v>
      </c>
      <c r="AT42" s="14">
        <v>0</v>
      </c>
      <c r="AU42" s="15">
        <v>0</v>
      </c>
      <c r="AV42" s="14">
        <v>0</v>
      </c>
      <c r="AW42" s="14">
        <v>0</v>
      </c>
      <c r="AX42" s="16">
        <v>0</v>
      </c>
      <c r="AY42" s="13">
        <v>23</v>
      </c>
      <c r="AZ42" s="14">
        <v>29</v>
      </c>
      <c r="BA42" s="15">
        <v>55.77</v>
      </c>
      <c r="BB42" s="14">
        <v>4</v>
      </c>
      <c r="BC42" s="14">
        <v>1</v>
      </c>
      <c r="BD42" s="16">
        <v>20</v>
      </c>
      <c r="BE42" s="7">
        <f t="shared" si="0"/>
        <v>27</v>
      </c>
      <c r="BF42" s="2">
        <f t="shared" si="1"/>
        <v>30</v>
      </c>
      <c r="BG42" s="5">
        <f t="shared" si="2"/>
        <v>52.631578947368418</v>
      </c>
    </row>
    <row r="43" spans="2:59">
      <c r="B43" s="6" t="s">
        <v>57</v>
      </c>
      <c r="C43" s="13">
        <v>0</v>
      </c>
      <c r="D43" s="14">
        <v>0</v>
      </c>
      <c r="E43" s="15">
        <v>0</v>
      </c>
      <c r="F43" s="14">
        <v>0</v>
      </c>
      <c r="G43" s="14">
        <v>0</v>
      </c>
      <c r="H43" s="16">
        <v>0</v>
      </c>
      <c r="I43" s="13">
        <v>7</v>
      </c>
      <c r="J43" s="14">
        <v>5</v>
      </c>
      <c r="K43" s="15">
        <v>41.67</v>
      </c>
      <c r="L43" s="14">
        <v>0</v>
      </c>
      <c r="M43" s="14">
        <v>0</v>
      </c>
      <c r="N43" s="16">
        <v>0</v>
      </c>
      <c r="O43" s="13">
        <v>16</v>
      </c>
      <c r="P43" s="14">
        <v>19</v>
      </c>
      <c r="Q43" s="15">
        <v>54.29</v>
      </c>
      <c r="R43" s="14">
        <v>0</v>
      </c>
      <c r="S43" s="14">
        <v>0</v>
      </c>
      <c r="T43" s="16">
        <v>0</v>
      </c>
      <c r="U43" s="13">
        <v>14</v>
      </c>
      <c r="V43" s="14">
        <v>2</v>
      </c>
      <c r="W43" s="15">
        <v>12.5</v>
      </c>
      <c r="X43" s="14">
        <v>0</v>
      </c>
      <c r="Y43" s="14">
        <v>0</v>
      </c>
      <c r="Z43" s="16">
        <v>0</v>
      </c>
      <c r="AA43" s="13">
        <v>12</v>
      </c>
      <c r="AB43" s="14">
        <v>7</v>
      </c>
      <c r="AC43" s="15">
        <v>36.840000000000003</v>
      </c>
      <c r="AD43" s="14">
        <v>0</v>
      </c>
      <c r="AE43" s="14">
        <v>0</v>
      </c>
      <c r="AF43" s="16">
        <v>0</v>
      </c>
      <c r="AG43" s="13">
        <v>4</v>
      </c>
      <c r="AH43" s="14">
        <v>3</v>
      </c>
      <c r="AI43" s="15">
        <v>42.86</v>
      </c>
      <c r="AJ43" s="14">
        <v>0</v>
      </c>
      <c r="AK43" s="14">
        <v>0</v>
      </c>
      <c r="AL43" s="16">
        <v>0</v>
      </c>
      <c r="AM43" s="13">
        <v>2</v>
      </c>
      <c r="AN43" s="14">
        <v>2</v>
      </c>
      <c r="AO43" s="15">
        <v>50</v>
      </c>
      <c r="AP43" s="14">
        <v>0</v>
      </c>
      <c r="AQ43" s="14">
        <v>0</v>
      </c>
      <c r="AR43" s="16">
        <v>0</v>
      </c>
      <c r="AS43" s="13">
        <v>2</v>
      </c>
      <c r="AT43" s="14">
        <v>0</v>
      </c>
      <c r="AU43" s="15">
        <v>0</v>
      </c>
      <c r="AV43" s="14">
        <v>0</v>
      </c>
      <c r="AW43" s="14">
        <v>0</v>
      </c>
      <c r="AX43" s="16">
        <v>0</v>
      </c>
      <c r="AY43" s="13">
        <v>57</v>
      </c>
      <c r="AZ43" s="14">
        <v>38</v>
      </c>
      <c r="BA43" s="15">
        <v>40</v>
      </c>
      <c r="BB43" s="14">
        <v>0</v>
      </c>
      <c r="BC43" s="14">
        <v>0</v>
      </c>
      <c r="BD43" s="16">
        <v>0</v>
      </c>
      <c r="BE43" s="7">
        <f t="shared" si="0"/>
        <v>57</v>
      </c>
      <c r="BF43" s="2">
        <f t="shared" si="1"/>
        <v>38</v>
      </c>
      <c r="BG43" s="5">
        <f t="shared" si="2"/>
        <v>40</v>
      </c>
    </row>
    <row r="44" spans="2:59">
      <c r="B44" s="6" t="s">
        <v>58</v>
      </c>
      <c r="C44" s="13">
        <v>5</v>
      </c>
      <c r="D44" s="14">
        <v>9</v>
      </c>
      <c r="E44" s="15">
        <v>64.290000000000006</v>
      </c>
      <c r="F44" s="14">
        <v>0</v>
      </c>
      <c r="G44" s="14">
        <v>2</v>
      </c>
      <c r="H44" s="16">
        <v>100</v>
      </c>
      <c r="I44" s="13">
        <v>38</v>
      </c>
      <c r="J44" s="14">
        <v>76</v>
      </c>
      <c r="K44" s="15">
        <v>66.67</v>
      </c>
      <c r="L44" s="14">
        <v>77</v>
      </c>
      <c r="M44" s="14">
        <v>78</v>
      </c>
      <c r="N44" s="16">
        <v>50.32</v>
      </c>
      <c r="O44" s="13">
        <v>139</v>
      </c>
      <c r="P44" s="14">
        <v>190</v>
      </c>
      <c r="Q44" s="15">
        <v>57.75</v>
      </c>
      <c r="R44" s="14">
        <v>349</v>
      </c>
      <c r="S44" s="14">
        <v>253</v>
      </c>
      <c r="T44" s="16">
        <v>42.03</v>
      </c>
      <c r="U44" s="13">
        <v>120</v>
      </c>
      <c r="V44" s="14">
        <v>158</v>
      </c>
      <c r="W44" s="15">
        <v>56.83</v>
      </c>
      <c r="X44" s="14">
        <v>329</v>
      </c>
      <c r="Y44" s="14">
        <v>247</v>
      </c>
      <c r="Z44" s="16">
        <v>42.88</v>
      </c>
      <c r="AA44" s="13">
        <v>80</v>
      </c>
      <c r="AB44" s="14">
        <v>82</v>
      </c>
      <c r="AC44" s="15">
        <v>50.62</v>
      </c>
      <c r="AD44" s="14">
        <v>145</v>
      </c>
      <c r="AE44" s="14">
        <v>100</v>
      </c>
      <c r="AF44" s="16">
        <v>40.82</v>
      </c>
      <c r="AG44" s="13">
        <v>31</v>
      </c>
      <c r="AH44" s="14">
        <v>27</v>
      </c>
      <c r="AI44" s="15">
        <v>46.55</v>
      </c>
      <c r="AJ44" s="14">
        <v>43</v>
      </c>
      <c r="AK44" s="14">
        <v>34</v>
      </c>
      <c r="AL44" s="16">
        <v>44.16</v>
      </c>
      <c r="AM44" s="13">
        <v>14</v>
      </c>
      <c r="AN44" s="14">
        <v>12</v>
      </c>
      <c r="AO44" s="15">
        <v>46.15</v>
      </c>
      <c r="AP44" s="14">
        <v>24</v>
      </c>
      <c r="AQ44" s="14">
        <v>6</v>
      </c>
      <c r="AR44" s="16">
        <v>20</v>
      </c>
      <c r="AS44" s="13">
        <v>1</v>
      </c>
      <c r="AT44" s="14">
        <v>3</v>
      </c>
      <c r="AU44" s="15">
        <v>75</v>
      </c>
      <c r="AV44" s="14">
        <v>0</v>
      </c>
      <c r="AW44" s="14">
        <v>0</v>
      </c>
      <c r="AX44" s="16">
        <v>0</v>
      </c>
      <c r="AY44" s="13">
        <v>428</v>
      </c>
      <c r="AZ44" s="14">
        <v>557</v>
      </c>
      <c r="BA44" s="15">
        <v>56.55</v>
      </c>
      <c r="BB44" s="14">
        <v>967</v>
      </c>
      <c r="BC44" s="14">
        <v>720</v>
      </c>
      <c r="BD44" s="16">
        <v>42.68</v>
      </c>
      <c r="BE44" s="7">
        <f t="shared" si="0"/>
        <v>1395</v>
      </c>
      <c r="BF44" s="2">
        <f t="shared" si="1"/>
        <v>1277</v>
      </c>
      <c r="BG44" s="5">
        <f t="shared" si="2"/>
        <v>47.791916167664674</v>
      </c>
    </row>
    <row r="45" spans="2:59">
      <c r="B45" s="6" t="s">
        <v>59</v>
      </c>
      <c r="C45" s="13">
        <v>0</v>
      </c>
      <c r="D45" s="14">
        <v>1</v>
      </c>
      <c r="E45" s="15">
        <v>100</v>
      </c>
      <c r="F45" s="14">
        <v>2</v>
      </c>
      <c r="G45" s="14">
        <v>5</v>
      </c>
      <c r="H45" s="16">
        <v>71.430000000000007</v>
      </c>
      <c r="I45" s="13">
        <v>28</v>
      </c>
      <c r="J45" s="14">
        <v>49</v>
      </c>
      <c r="K45" s="15">
        <v>63.64</v>
      </c>
      <c r="L45" s="14">
        <v>45</v>
      </c>
      <c r="M45" s="14">
        <v>64</v>
      </c>
      <c r="N45" s="16">
        <v>58.72</v>
      </c>
      <c r="O45" s="13">
        <v>98</v>
      </c>
      <c r="P45" s="14">
        <v>155</v>
      </c>
      <c r="Q45" s="15">
        <v>61.26</v>
      </c>
      <c r="R45" s="14">
        <v>153</v>
      </c>
      <c r="S45" s="14">
        <v>170</v>
      </c>
      <c r="T45" s="16">
        <v>52.63</v>
      </c>
      <c r="U45" s="13">
        <v>235</v>
      </c>
      <c r="V45" s="14">
        <v>262</v>
      </c>
      <c r="W45" s="15">
        <v>52.72</v>
      </c>
      <c r="X45" s="14">
        <v>340</v>
      </c>
      <c r="Y45" s="14">
        <v>223</v>
      </c>
      <c r="Z45" s="16">
        <v>39.61</v>
      </c>
      <c r="AA45" s="13">
        <v>214</v>
      </c>
      <c r="AB45" s="14">
        <v>220</v>
      </c>
      <c r="AC45" s="15">
        <v>50.69</v>
      </c>
      <c r="AD45" s="14">
        <v>213</v>
      </c>
      <c r="AE45" s="14">
        <v>167</v>
      </c>
      <c r="AF45" s="16">
        <v>43.95</v>
      </c>
      <c r="AG45" s="13">
        <v>49</v>
      </c>
      <c r="AH45" s="14">
        <v>32</v>
      </c>
      <c r="AI45" s="15">
        <v>39.51</v>
      </c>
      <c r="AJ45" s="14">
        <v>91</v>
      </c>
      <c r="AK45" s="14">
        <v>42</v>
      </c>
      <c r="AL45" s="16">
        <v>31.58</v>
      </c>
      <c r="AM45" s="13">
        <v>28</v>
      </c>
      <c r="AN45" s="14">
        <v>19</v>
      </c>
      <c r="AO45" s="15">
        <v>40.43</v>
      </c>
      <c r="AP45" s="14">
        <v>17</v>
      </c>
      <c r="AQ45" s="14">
        <v>3</v>
      </c>
      <c r="AR45" s="16">
        <v>15</v>
      </c>
      <c r="AS45" s="13">
        <v>7</v>
      </c>
      <c r="AT45" s="14">
        <v>7</v>
      </c>
      <c r="AU45" s="15">
        <v>50</v>
      </c>
      <c r="AV45" s="14">
        <v>2</v>
      </c>
      <c r="AW45" s="14">
        <v>2</v>
      </c>
      <c r="AX45" s="16">
        <v>50</v>
      </c>
      <c r="AY45" s="13">
        <v>659</v>
      </c>
      <c r="AZ45" s="14">
        <v>745</v>
      </c>
      <c r="BA45" s="15">
        <v>53.06</v>
      </c>
      <c r="BB45" s="14">
        <v>863</v>
      </c>
      <c r="BC45" s="14">
        <v>676</v>
      </c>
      <c r="BD45" s="16">
        <v>43.92</v>
      </c>
      <c r="BE45" s="7">
        <f t="shared" si="0"/>
        <v>1522</v>
      </c>
      <c r="BF45" s="2">
        <f t="shared" si="1"/>
        <v>1421</v>
      </c>
      <c r="BG45" s="5">
        <f t="shared" si="2"/>
        <v>48.284063880394157</v>
      </c>
    </row>
    <row r="46" spans="2:59">
      <c r="B46" s="6" t="s">
        <v>60</v>
      </c>
      <c r="C46" s="13">
        <v>2</v>
      </c>
      <c r="D46" s="14">
        <v>0</v>
      </c>
      <c r="E46" s="15">
        <v>0</v>
      </c>
      <c r="F46" s="14">
        <v>0</v>
      </c>
      <c r="G46" s="14">
        <v>1</v>
      </c>
      <c r="H46" s="16">
        <v>100</v>
      </c>
      <c r="I46" s="13">
        <v>14</v>
      </c>
      <c r="J46" s="14">
        <v>44</v>
      </c>
      <c r="K46" s="15">
        <v>75.86</v>
      </c>
      <c r="L46" s="14">
        <v>0</v>
      </c>
      <c r="M46" s="14">
        <v>0</v>
      </c>
      <c r="N46" s="16">
        <v>0</v>
      </c>
      <c r="O46" s="13">
        <v>84</v>
      </c>
      <c r="P46" s="14">
        <v>94</v>
      </c>
      <c r="Q46" s="15">
        <v>52.81</v>
      </c>
      <c r="R46" s="14">
        <v>0</v>
      </c>
      <c r="S46" s="14">
        <v>0</v>
      </c>
      <c r="T46" s="16">
        <v>0</v>
      </c>
      <c r="U46" s="13">
        <v>117</v>
      </c>
      <c r="V46" s="14">
        <v>105</v>
      </c>
      <c r="W46" s="15">
        <v>47.3</v>
      </c>
      <c r="X46" s="14">
        <v>2</v>
      </c>
      <c r="Y46" s="14">
        <v>2</v>
      </c>
      <c r="Z46" s="16">
        <v>50</v>
      </c>
      <c r="AA46" s="13">
        <v>65</v>
      </c>
      <c r="AB46" s="14">
        <v>33</v>
      </c>
      <c r="AC46" s="15">
        <v>33.67</v>
      </c>
      <c r="AD46" s="14">
        <v>4</v>
      </c>
      <c r="AE46" s="14">
        <v>1</v>
      </c>
      <c r="AF46" s="16">
        <v>20</v>
      </c>
      <c r="AG46" s="13">
        <v>33</v>
      </c>
      <c r="AH46" s="14">
        <v>17</v>
      </c>
      <c r="AI46" s="15">
        <v>34</v>
      </c>
      <c r="AJ46" s="14">
        <v>3</v>
      </c>
      <c r="AK46" s="14">
        <v>2</v>
      </c>
      <c r="AL46" s="16">
        <v>40</v>
      </c>
      <c r="AM46" s="13">
        <v>8</v>
      </c>
      <c r="AN46" s="14">
        <v>3</v>
      </c>
      <c r="AO46" s="15">
        <v>27.27</v>
      </c>
      <c r="AP46" s="14">
        <v>0</v>
      </c>
      <c r="AQ46" s="14">
        <v>0</v>
      </c>
      <c r="AR46" s="16">
        <v>0</v>
      </c>
      <c r="AS46" s="13">
        <v>6</v>
      </c>
      <c r="AT46" s="14">
        <v>3</v>
      </c>
      <c r="AU46" s="15">
        <v>33.33</v>
      </c>
      <c r="AV46" s="14">
        <v>0</v>
      </c>
      <c r="AW46" s="14">
        <v>0</v>
      </c>
      <c r="AX46" s="16">
        <v>0</v>
      </c>
      <c r="AY46" s="13">
        <v>329</v>
      </c>
      <c r="AZ46" s="14">
        <v>299</v>
      </c>
      <c r="BA46" s="15">
        <v>47.61</v>
      </c>
      <c r="BB46" s="14">
        <v>9</v>
      </c>
      <c r="BC46" s="14">
        <v>6</v>
      </c>
      <c r="BD46" s="16">
        <v>40</v>
      </c>
      <c r="BE46" s="7">
        <f t="shared" si="0"/>
        <v>338</v>
      </c>
      <c r="BF46" s="2">
        <f t="shared" si="1"/>
        <v>305</v>
      </c>
      <c r="BG46" s="5">
        <f t="shared" si="2"/>
        <v>47.433903576982893</v>
      </c>
    </row>
    <row r="47" spans="2:59" ht="15.95" thickBot="1">
      <c r="B47" s="210" t="s">
        <v>61</v>
      </c>
      <c r="C47" s="228">
        <v>2</v>
      </c>
      <c r="D47" s="116">
        <v>4</v>
      </c>
      <c r="E47" s="229">
        <v>66.67</v>
      </c>
      <c r="F47" s="116">
        <v>0</v>
      </c>
      <c r="G47" s="116">
        <v>0</v>
      </c>
      <c r="H47" s="230">
        <v>0</v>
      </c>
      <c r="I47" s="228">
        <v>16</v>
      </c>
      <c r="J47" s="116">
        <v>22</v>
      </c>
      <c r="K47" s="229">
        <v>57.89</v>
      </c>
      <c r="L47" s="116">
        <v>3</v>
      </c>
      <c r="M47" s="116">
        <v>1</v>
      </c>
      <c r="N47" s="230">
        <v>25</v>
      </c>
      <c r="O47" s="228">
        <v>27</v>
      </c>
      <c r="P47" s="116">
        <v>39</v>
      </c>
      <c r="Q47" s="229">
        <v>59.09</v>
      </c>
      <c r="R47" s="116">
        <v>4</v>
      </c>
      <c r="S47" s="116">
        <v>0</v>
      </c>
      <c r="T47" s="230">
        <v>0</v>
      </c>
      <c r="U47" s="228">
        <v>35</v>
      </c>
      <c r="V47" s="116">
        <v>34</v>
      </c>
      <c r="W47" s="229">
        <v>49.28</v>
      </c>
      <c r="X47" s="116">
        <v>15</v>
      </c>
      <c r="Y47" s="116">
        <v>3</v>
      </c>
      <c r="Z47" s="230">
        <v>16.670000000000002</v>
      </c>
      <c r="AA47" s="228">
        <v>22</v>
      </c>
      <c r="AB47" s="116">
        <v>19</v>
      </c>
      <c r="AC47" s="229">
        <v>46.34</v>
      </c>
      <c r="AD47" s="116">
        <v>1</v>
      </c>
      <c r="AE47" s="116">
        <v>1</v>
      </c>
      <c r="AF47" s="230">
        <v>50</v>
      </c>
      <c r="AG47" s="228">
        <v>12</v>
      </c>
      <c r="AH47" s="116">
        <v>2</v>
      </c>
      <c r="AI47" s="229">
        <v>14.29</v>
      </c>
      <c r="AJ47" s="116">
        <v>2</v>
      </c>
      <c r="AK47" s="116">
        <v>1</v>
      </c>
      <c r="AL47" s="230">
        <v>33.33</v>
      </c>
      <c r="AM47" s="228">
        <v>7</v>
      </c>
      <c r="AN47" s="116">
        <v>2</v>
      </c>
      <c r="AO47" s="229">
        <v>22.22</v>
      </c>
      <c r="AP47" s="116">
        <v>0</v>
      </c>
      <c r="AQ47" s="116">
        <v>0</v>
      </c>
      <c r="AR47" s="230">
        <v>0</v>
      </c>
      <c r="AS47" s="228">
        <v>2</v>
      </c>
      <c r="AT47" s="116">
        <v>1</v>
      </c>
      <c r="AU47" s="229">
        <v>33.33</v>
      </c>
      <c r="AV47" s="116">
        <v>0</v>
      </c>
      <c r="AW47" s="116">
        <v>0</v>
      </c>
      <c r="AX47" s="230">
        <v>0</v>
      </c>
      <c r="AY47" s="228">
        <v>123</v>
      </c>
      <c r="AZ47" s="116">
        <v>123</v>
      </c>
      <c r="BA47" s="229">
        <v>50</v>
      </c>
      <c r="BB47" s="116">
        <v>25</v>
      </c>
      <c r="BC47" s="116">
        <v>6</v>
      </c>
      <c r="BD47" s="230">
        <v>19.350000000000001</v>
      </c>
      <c r="BE47" s="211">
        <f t="shared" si="0"/>
        <v>148</v>
      </c>
      <c r="BF47" s="212">
        <f t="shared" si="1"/>
        <v>129</v>
      </c>
      <c r="BG47" s="214">
        <f t="shared" si="2"/>
        <v>46.570397111913358</v>
      </c>
    </row>
    <row r="48" spans="2:59" ht="15.95" thickBot="1">
      <c r="B48" s="231" t="s">
        <v>62</v>
      </c>
      <c r="C48" s="232">
        <v>49</v>
      </c>
      <c r="D48" s="233">
        <v>113</v>
      </c>
      <c r="E48" s="234">
        <v>69.75</v>
      </c>
      <c r="F48" s="233">
        <v>53</v>
      </c>
      <c r="G48" s="233">
        <v>93</v>
      </c>
      <c r="H48" s="235">
        <v>63.7</v>
      </c>
      <c r="I48" s="232">
        <v>944</v>
      </c>
      <c r="J48" s="233">
        <v>1762</v>
      </c>
      <c r="K48" s="234">
        <v>65.11</v>
      </c>
      <c r="L48" s="233">
        <v>1233</v>
      </c>
      <c r="M48" s="233">
        <v>1325</v>
      </c>
      <c r="N48" s="235">
        <v>51.8</v>
      </c>
      <c r="O48" s="232">
        <v>2681</v>
      </c>
      <c r="P48" s="233">
        <v>3522</v>
      </c>
      <c r="Q48" s="234">
        <v>56.78</v>
      </c>
      <c r="R48" s="233">
        <v>3857</v>
      </c>
      <c r="S48" s="233">
        <v>3169</v>
      </c>
      <c r="T48" s="235">
        <v>45.1</v>
      </c>
      <c r="U48" s="232">
        <v>3356</v>
      </c>
      <c r="V48" s="233">
        <v>3540</v>
      </c>
      <c r="W48" s="234">
        <v>51.33</v>
      </c>
      <c r="X48" s="233">
        <v>4254</v>
      </c>
      <c r="Y48" s="233">
        <v>3186</v>
      </c>
      <c r="Z48" s="235">
        <v>42.82</v>
      </c>
      <c r="AA48" s="232">
        <v>1974</v>
      </c>
      <c r="AB48" s="233">
        <v>1773</v>
      </c>
      <c r="AC48" s="234">
        <v>47.32</v>
      </c>
      <c r="AD48" s="233">
        <v>2166</v>
      </c>
      <c r="AE48" s="233">
        <v>1501</v>
      </c>
      <c r="AF48" s="235">
        <v>40.93</v>
      </c>
      <c r="AG48" s="232">
        <v>593</v>
      </c>
      <c r="AH48" s="233">
        <v>465</v>
      </c>
      <c r="AI48" s="234">
        <v>43.95</v>
      </c>
      <c r="AJ48" s="233">
        <v>616</v>
      </c>
      <c r="AK48" s="233">
        <v>459</v>
      </c>
      <c r="AL48" s="235">
        <v>42.7</v>
      </c>
      <c r="AM48" s="232">
        <v>233</v>
      </c>
      <c r="AN48" s="233">
        <v>169</v>
      </c>
      <c r="AO48" s="234">
        <v>42.04</v>
      </c>
      <c r="AP48" s="233">
        <v>176</v>
      </c>
      <c r="AQ48" s="233">
        <v>92</v>
      </c>
      <c r="AR48" s="235">
        <v>34.33</v>
      </c>
      <c r="AS48" s="232">
        <v>99</v>
      </c>
      <c r="AT48" s="233">
        <v>102</v>
      </c>
      <c r="AU48" s="234">
        <v>50.75</v>
      </c>
      <c r="AV48" s="233">
        <v>47</v>
      </c>
      <c r="AW48" s="233">
        <v>26</v>
      </c>
      <c r="AX48" s="235">
        <v>35.619999999999997</v>
      </c>
      <c r="AY48" s="232">
        <v>9929</v>
      </c>
      <c r="AZ48" s="233">
        <v>11446</v>
      </c>
      <c r="BA48" s="234">
        <v>53.55</v>
      </c>
      <c r="BB48" s="233">
        <v>12402</v>
      </c>
      <c r="BC48" s="233">
        <v>9851</v>
      </c>
      <c r="BD48" s="235">
        <v>44.27</v>
      </c>
      <c r="BE48" s="232">
        <f t="shared" si="0"/>
        <v>22331</v>
      </c>
      <c r="BF48" s="233">
        <f t="shared" si="1"/>
        <v>21297</v>
      </c>
      <c r="BG48" s="236">
        <f t="shared" si="2"/>
        <v>48.814981204730906</v>
      </c>
    </row>
  </sheetData>
  <mergeCells count="34">
    <mergeCell ref="BE10:BG10"/>
    <mergeCell ref="BE9:BG9"/>
    <mergeCell ref="AG9:AL9"/>
    <mergeCell ref="AM9:AR9"/>
    <mergeCell ref="AS9:AX9"/>
    <mergeCell ref="AY9:BD9"/>
    <mergeCell ref="AG10:AI10"/>
    <mergeCell ref="AJ10:AL10"/>
    <mergeCell ref="AM10:AO10"/>
    <mergeCell ref="AP10:AR10"/>
    <mergeCell ref="AS10:AU10"/>
    <mergeCell ref="AV10:AX10"/>
    <mergeCell ref="AY10:BA10"/>
    <mergeCell ref="BB10:BD10"/>
    <mergeCell ref="C9:H9"/>
    <mergeCell ref="I9:N9"/>
    <mergeCell ref="O9:T9"/>
    <mergeCell ref="U9:Z9"/>
    <mergeCell ref="AA9:AF9"/>
    <mergeCell ref="B8:D8"/>
    <mergeCell ref="C4:N4"/>
    <mergeCell ref="C5:N5"/>
    <mergeCell ref="C6:N6"/>
    <mergeCell ref="C7:N7"/>
    <mergeCell ref="C10:E10"/>
    <mergeCell ref="F10:H10"/>
    <mergeCell ref="I10:K10"/>
    <mergeCell ref="L10:N10"/>
    <mergeCell ref="O10:Q10"/>
    <mergeCell ref="R10:T10"/>
    <mergeCell ref="U10:W10"/>
    <mergeCell ref="X10:Z10"/>
    <mergeCell ref="AA10:AC10"/>
    <mergeCell ref="AD10:AF10"/>
  </mergeCells>
  <pageMargins left="0.25" right="0.25" top="0.25" bottom="0.25" header="0.25" footer="0.25"/>
  <pageSetup paperSize="0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EBD1-39D2-2F47-8C69-B61BD9087C1A}">
  <dimension ref="B1:U126"/>
  <sheetViews>
    <sheetView showGridLines="0" zoomScaleNormal="100" workbookViewId="0">
      <selection activeCell="B1" sqref="B1:U2"/>
    </sheetView>
  </sheetViews>
  <sheetFormatPr defaultColWidth="10.85546875" defaultRowHeight="15"/>
  <cols>
    <col min="1" max="1" width="2" style="78" customWidth="1"/>
    <col min="2" max="2" width="17.7109375" style="78" customWidth="1"/>
    <col min="3" max="16384" width="10.85546875" style="78"/>
  </cols>
  <sheetData>
    <row r="1" spans="2:21">
      <c r="B1" s="284" t="s">
        <v>63</v>
      </c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  <c r="T1" s="284"/>
      <c r="U1" s="284"/>
    </row>
    <row r="2" spans="2:21"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</row>
    <row r="3" spans="2:21" ht="17.100000000000001" customHeight="1">
      <c r="B3" s="79"/>
      <c r="C3" s="80"/>
      <c r="D3" s="80"/>
      <c r="E3" s="80"/>
      <c r="F3" s="80"/>
      <c r="G3" s="80"/>
      <c r="H3" s="80"/>
      <c r="I3" s="80"/>
      <c r="J3" s="80"/>
      <c r="K3" s="80"/>
      <c r="L3" s="81"/>
      <c r="M3" s="80"/>
      <c r="N3" s="80"/>
      <c r="O3" s="80"/>
      <c r="P3" s="80"/>
      <c r="Q3" s="80"/>
      <c r="R3" s="80"/>
      <c r="S3" s="80"/>
      <c r="T3" s="80"/>
      <c r="U3" s="80"/>
    </row>
    <row r="4" spans="2:21">
      <c r="B4" s="82" t="s">
        <v>64</v>
      </c>
      <c r="C4" s="83"/>
      <c r="D4" s="80"/>
      <c r="E4" s="80"/>
      <c r="F4" s="80"/>
      <c r="G4" s="80"/>
      <c r="H4" s="80"/>
      <c r="I4" s="80"/>
      <c r="J4" s="80"/>
      <c r="K4" s="80"/>
      <c r="L4" s="81"/>
      <c r="M4" s="80"/>
      <c r="N4" s="80"/>
      <c r="O4" s="80"/>
      <c r="P4" s="80"/>
      <c r="Q4" s="80"/>
      <c r="R4" s="80"/>
      <c r="S4" s="80"/>
      <c r="T4" s="80"/>
      <c r="U4" s="80"/>
    </row>
    <row r="5" spans="2:21">
      <c r="B5" s="82" t="s">
        <v>2</v>
      </c>
      <c r="C5" s="80" t="s">
        <v>3</v>
      </c>
      <c r="D5" s="80"/>
      <c r="E5" s="80"/>
      <c r="F5" s="80"/>
      <c r="G5" s="80"/>
      <c r="H5" s="80"/>
      <c r="I5" s="80"/>
      <c r="J5" s="80"/>
      <c r="K5" s="80"/>
      <c r="L5" s="81"/>
      <c r="M5" s="80"/>
      <c r="N5" s="80"/>
      <c r="O5" s="80"/>
      <c r="P5" s="80"/>
      <c r="Q5" s="80"/>
      <c r="R5" s="80"/>
      <c r="S5" s="80"/>
      <c r="T5" s="80"/>
      <c r="U5" s="80"/>
    </row>
    <row r="6" spans="2:21">
      <c r="B6" s="82" t="s">
        <v>65</v>
      </c>
      <c r="C6" s="80" t="s">
        <v>5</v>
      </c>
      <c r="D6" s="80"/>
      <c r="E6" s="80"/>
      <c r="F6" s="80"/>
      <c r="G6" s="80"/>
      <c r="H6" s="80"/>
      <c r="I6" s="80"/>
      <c r="J6" s="80"/>
      <c r="K6" s="80"/>
      <c r="L6" s="81"/>
      <c r="M6" s="80"/>
      <c r="N6" s="80"/>
      <c r="O6" s="80"/>
      <c r="P6" s="80"/>
      <c r="Q6" s="80"/>
      <c r="R6" s="80"/>
      <c r="S6" s="80"/>
      <c r="T6" s="80"/>
      <c r="U6" s="80"/>
    </row>
    <row r="7" spans="2:21">
      <c r="B7" s="82" t="s">
        <v>6</v>
      </c>
      <c r="C7" s="80" t="s">
        <v>7</v>
      </c>
      <c r="D7" s="80"/>
      <c r="E7" s="80"/>
      <c r="F7" s="80"/>
      <c r="G7" s="80"/>
      <c r="H7" s="80"/>
      <c r="I7" s="80"/>
      <c r="J7" s="80"/>
      <c r="K7" s="80"/>
      <c r="L7" s="84"/>
      <c r="M7" s="80"/>
      <c r="N7" s="80"/>
      <c r="O7" s="80"/>
      <c r="P7" s="80"/>
      <c r="Q7" s="80"/>
      <c r="R7" s="80"/>
      <c r="S7" s="80"/>
      <c r="T7" s="80"/>
      <c r="U7" s="80"/>
    </row>
    <row r="8" spans="2:21">
      <c r="B8" s="82"/>
      <c r="C8" s="80"/>
      <c r="D8" s="80"/>
      <c r="E8" s="80"/>
      <c r="F8" s="80"/>
      <c r="G8" s="80"/>
      <c r="H8" s="80"/>
      <c r="I8" s="80"/>
      <c r="J8" s="80"/>
      <c r="K8" s="80"/>
      <c r="L8" s="84"/>
      <c r="M8" s="80"/>
      <c r="N8" s="80"/>
      <c r="O8" s="80"/>
      <c r="P8" s="80"/>
      <c r="Q8" s="80"/>
      <c r="R8" s="80"/>
      <c r="S8" s="80"/>
      <c r="T8" s="80"/>
      <c r="U8" s="80"/>
    </row>
    <row r="9" spans="2:21">
      <c r="B9" s="80" t="s">
        <v>66</v>
      </c>
      <c r="C9" s="80"/>
      <c r="D9" s="80"/>
      <c r="E9" s="80"/>
      <c r="F9" s="80"/>
      <c r="G9" s="80"/>
      <c r="H9" s="80"/>
      <c r="I9" s="80"/>
      <c r="J9" s="80"/>
      <c r="K9" s="80"/>
      <c r="L9" s="84"/>
      <c r="M9" s="80"/>
      <c r="N9" s="80"/>
      <c r="O9" s="80"/>
      <c r="P9" s="80"/>
      <c r="Q9" s="80"/>
      <c r="R9" s="80"/>
      <c r="S9" s="80"/>
      <c r="T9" s="80"/>
      <c r="U9" s="80"/>
    </row>
    <row r="10" spans="2:21">
      <c r="B10" s="80" t="s">
        <v>67</v>
      </c>
      <c r="C10" s="80"/>
      <c r="D10" s="80"/>
      <c r="E10" s="80"/>
      <c r="F10" s="80"/>
      <c r="G10" s="80"/>
      <c r="H10" s="80"/>
      <c r="I10" s="80"/>
      <c r="J10" s="80"/>
      <c r="K10" s="80"/>
      <c r="L10" s="84"/>
      <c r="M10" s="80"/>
      <c r="N10" s="80"/>
      <c r="O10" s="80"/>
      <c r="P10" s="80"/>
      <c r="Q10" s="80"/>
      <c r="R10" s="80"/>
      <c r="S10" s="80"/>
      <c r="T10" s="80"/>
      <c r="U10" s="80"/>
    </row>
    <row r="12" spans="2:21" ht="15.95" thickBot="1"/>
    <row r="13" spans="2:21">
      <c r="B13" s="85"/>
      <c r="C13" s="285" t="s">
        <v>10</v>
      </c>
      <c r="D13" s="286"/>
      <c r="E13" s="285" t="s">
        <v>11</v>
      </c>
      <c r="F13" s="286"/>
      <c r="G13" s="285" t="s">
        <v>12</v>
      </c>
      <c r="H13" s="286"/>
      <c r="I13" s="285" t="s">
        <v>13</v>
      </c>
      <c r="J13" s="286"/>
      <c r="K13" s="285" t="s">
        <v>14</v>
      </c>
      <c r="L13" s="286"/>
      <c r="M13" s="285" t="s">
        <v>15</v>
      </c>
      <c r="N13" s="286"/>
      <c r="O13" s="285" t="s">
        <v>16</v>
      </c>
      <c r="P13" s="286"/>
      <c r="Q13" s="285" t="s">
        <v>17</v>
      </c>
      <c r="R13" s="286"/>
      <c r="S13" s="285" t="s">
        <v>68</v>
      </c>
      <c r="T13" s="287"/>
      <c r="U13" s="286"/>
    </row>
    <row r="14" spans="2:21" ht="15.95" thickBot="1">
      <c r="B14" s="86" t="s">
        <v>20</v>
      </c>
      <c r="C14" s="87" t="s">
        <v>24</v>
      </c>
      <c r="D14" s="88" t="s">
        <v>23</v>
      </c>
      <c r="E14" s="87" t="s">
        <v>24</v>
      </c>
      <c r="F14" s="88" t="s">
        <v>23</v>
      </c>
      <c r="G14" s="87" t="s">
        <v>24</v>
      </c>
      <c r="H14" s="88" t="s">
        <v>23</v>
      </c>
      <c r="I14" s="87" t="s">
        <v>24</v>
      </c>
      <c r="J14" s="88" t="s">
        <v>23</v>
      </c>
      <c r="K14" s="87" t="s">
        <v>24</v>
      </c>
      <c r="L14" s="88" t="s">
        <v>23</v>
      </c>
      <c r="M14" s="87" t="s">
        <v>24</v>
      </c>
      <c r="N14" s="88" t="s">
        <v>23</v>
      </c>
      <c r="O14" s="87" t="s">
        <v>24</v>
      </c>
      <c r="P14" s="88" t="s">
        <v>23</v>
      </c>
      <c r="Q14" s="87" t="s">
        <v>24</v>
      </c>
      <c r="R14" s="88" t="s">
        <v>23</v>
      </c>
      <c r="S14" s="87" t="s">
        <v>24</v>
      </c>
      <c r="T14" s="89" t="s">
        <v>23</v>
      </c>
      <c r="U14" s="88" t="s">
        <v>25</v>
      </c>
    </row>
    <row r="15" spans="2:21">
      <c r="B15" s="90" t="s">
        <v>69</v>
      </c>
      <c r="C15" s="91">
        <v>0</v>
      </c>
      <c r="D15" s="92">
        <v>0</v>
      </c>
      <c r="E15" s="91">
        <v>1</v>
      </c>
      <c r="F15" s="93">
        <v>2</v>
      </c>
      <c r="G15" s="91">
        <v>14</v>
      </c>
      <c r="H15" s="93">
        <v>14</v>
      </c>
      <c r="I15" s="91">
        <v>23</v>
      </c>
      <c r="J15" s="93">
        <v>15</v>
      </c>
      <c r="K15" s="91">
        <v>7</v>
      </c>
      <c r="L15" s="93">
        <v>8</v>
      </c>
      <c r="M15" s="91">
        <v>1</v>
      </c>
      <c r="N15" s="93">
        <v>3</v>
      </c>
      <c r="O15" s="94">
        <v>0</v>
      </c>
      <c r="P15" s="93">
        <v>1</v>
      </c>
      <c r="Q15" s="94">
        <v>0</v>
      </c>
      <c r="R15" s="93">
        <v>1</v>
      </c>
      <c r="S15" s="91">
        <v>46</v>
      </c>
      <c r="T15" s="95">
        <v>44</v>
      </c>
      <c r="U15" s="113">
        <v>51.111111109999996</v>
      </c>
    </row>
    <row r="16" spans="2:21">
      <c r="B16" s="96" t="s">
        <v>70</v>
      </c>
      <c r="C16" s="97">
        <v>0</v>
      </c>
      <c r="D16" s="98">
        <v>0</v>
      </c>
      <c r="E16" s="99">
        <v>0</v>
      </c>
      <c r="F16" s="98">
        <v>0</v>
      </c>
      <c r="G16" s="97">
        <v>1</v>
      </c>
      <c r="H16" s="98">
        <v>0</v>
      </c>
      <c r="I16" s="97">
        <v>1</v>
      </c>
      <c r="J16" s="100">
        <v>2</v>
      </c>
      <c r="K16" s="97">
        <v>4</v>
      </c>
      <c r="L16" s="100">
        <v>1</v>
      </c>
      <c r="M16" s="99">
        <v>0</v>
      </c>
      <c r="N16" s="100">
        <v>1</v>
      </c>
      <c r="O16" s="97">
        <v>1</v>
      </c>
      <c r="P16" s="98">
        <v>0</v>
      </c>
      <c r="Q16" s="99">
        <v>0</v>
      </c>
      <c r="R16" s="98">
        <v>0</v>
      </c>
      <c r="S16" s="97">
        <v>7</v>
      </c>
      <c r="T16" s="101">
        <v>4</v>
      </c>
      <c r="U16" s="113">
        <v>63.646464646464594</v>
      </c>
    </row>
    <row r="17" spans="2:21">
      <c r="B17" s="96" t="s">
        <v>71</v>
      </c>
      <c r="C17" s="97">
        <v>0</v>
      </c>
      <c r="D17" s="98">
        <v>0</v>
      </c>
      <c r="E17" s="99">
        <v>0</v>
      </c>
      <c r="F17" s="98">
        <v>0</v>
      </c>
      <c r="G17" s="97">
        <v>1</v>
      </c>
      <c r="H17" s="100">
        <v>3</v>
      </c>
      <c r="I17" s="99">
        <v>0</v>
      </c>
      <c r="J17" s="100">
        <v>4</v>
      </c>
      <c r="K17" s="99">
        <v>0</v>
      </c>
      <c r="L17" s="100">
        <v>1</v>
      </c>
      <c r="M17" s="99">
        <v>0</v>
      </c>
      <c r="N17" s="98">
        <v>0</v>
      </c>
      <c r="O17" s="99">
        <v>0</v>
      </c>
      <c r="P17" s="98">
        <v>0</v>
      </c>
      <c r="Q17" s="99">
        <v>0</v>
      </c>
      <c r="R17" s="98">
        <v>0</v>
      </c>
      <c r="S17" s="97">
        <v>1</v>
      </c>
      <c r="T17" s="101">
        <v>8</v>
      </c>
      <c r="U17" s="113">
        <v>11.111111111111111</v>
      </c>
    </row>
    <row r="18" spans="2:21">
      <c r="B18" s="96" t="s">
        <v>72</v>
      </c>
      <c r="C18" s="97">
        <v>0</v>
      </c>
      <c r="D18" s="98">
        <v>0</v>
      </c>
      <c r="E18" s="97">
        <v>1</v>
      </c>
      <c r="F18" s="98">
        <v>0</v>
      </c>
      <c r="G18" s="97">
        <v>1</v>
      </c>
      <c r="H18" s="100">
        <v>11</v>
      </c>
      <c r="I18" s="97">
        <v>3</v>
      </c>
      <c r="J18" s="100">
        <v>6</v>
      </c>
      <c r="K18" s="97">
        <v>3</v>
      </c>
      <c r="L18" s="100">
        <v>5</v>
      </c>
      <c r="M18" s="97">
        <v>1</v>
      </c>
      <c r="N18" s="100">
        <v>4</v>
      </c>
      <c r="O18" s="97">
        <v>1</v>
      </c>
      <c r="P18" s="98">
        <v>0</v>
      </c>
      <c r="Q18" s="97">
        <v>1</v>
      </c>
      <c r="R18" s="98">
        <v>0</v>
      </c>
      <c r="S18" s="97">
        <v>11</v>
      </c>
      <c r="T18" s="101">
        <v>26</v>
      </c>
      <c r="U18" s="113">
        <v>29.72972972972973</v>
      </c>
    </row>
    <row r="19" spans="2:21">
      <c r="B19" s="96" t="s">
        <v>73</v>
      </c>
      <c r="C19" s="97">
        <v>0</v>
      </c>
      <c r="D19" s="98">
        <v>0</v>
      </c>
      <c r="E19" s="99">
        <v>0</v>
      </c>
      <c r="F19" s="98">
        <v>0</v>
      </c>
      <c r="G19" s="97">
        <v>1</v>
      </c>
      <c r="H19" s="98">
        <v>0</v>
      </c>
      <c r="I19" s="99">
        <v>0</v>
      </c>
      <c r="J19" s="98">
        <v>0</v>
      </c>
      <c r="K19" s="99">
        <v>0</v>
      </c>
      <c r="L19" s="98">
        <v>0</v>
      </c>
      <c r="M19" s="99">
        <v>0</v>
      </c>
      <c r="N19" s="100">
        <v>1</v>
      </c>
      <c r="O19" s="99">
        <v>0</v>
      </c>
      <c r="P19" s="98">
        <v>0</v>
      </c>
      <c r="Q19" s="99">
        <v>0</v>
      </c>
      <c r="R19" s="98">
        <v>0</v>
      </c>
      <c r="S19" s="97">
        <v>1</v>
      </c>
      <c r="T19" s="101">
        <v>1</v>
      </c>
      <c r="U19" s="113">
        <v>50</v>
      </c>
    </row>
    <row r="20" spans="2:21">
      <c r="B20" s="96" t="s">
        <v>74</v>
      </c>
      <c r="C20" s="97">
        <v>0</v>
      </c>
      <c r="D20" s="98">
        <v>0</v>
      </c>
      <c r="E20" s="99">
        <v>0</v>
      </c>
      <c r="F20" s="98">
        <v>0</v>
      </c>
      <c r="G20" s="99">
        <v>0</v>
      </c>
      <c r="H20" s="98">
        <v>0</v>
      </c>
      <c r="I20" s="97">
        <v>1</v>
      </c>
      <c r="J20" s="100">
        <v>5</v>
      </c>
      <c r="K20" s="97">
        <v>1</v>
      </c>
      <c r="L20" s="100">
        <v>1</v>
      </c>
      <c r="M20" s="99">
        <v>0</v>
      </c>
      <c r="N20" s="98">
        <v>0</v>
      </c>
      <c r="O20" s="99">
        <v>0</v>
      </c>
      <c r="P20" s="98">
        <v>0</v>
      </c>
      <c r="Q20" s="99">
        <v>0</v>
      </c>
      <c r="R20" s="98">
        <v>0</v>
      </c>
      <c r="S20" s="97">
        <v>2</v>
      </c>
      <c r="T20" s="101">
        <v>6</v>
      </c>
      <c r="U20" s="113">
        <v>25</v>
      </c>
    </row>
    <row r="21" spans="2:21">
      <c r="B21" s="96" t="s">
        <v>75</v>
      </c>
      <c r="C21" s="97">
        <v>0</v>
      </c>
      <c r="D21" s="98">
        <v>0</v>
      </c>
      <c r="E21" s="97">
        <v>1</v>
      </c>
      <c r="F21" s="100">
        <v>1</v>
      </c>
      <c r="G21" s="97">
        <v>5</v>
      </c>
      <c r="H21" s="100">
        <v>1</v>
      </c>
      <c r="I21" s="97">
        <v>9</v>
      </c>
      <c r="J21" s="100">
        <v>5</v>
      </c>
      <c r="K21" s="97">
        <v>4</v>
      </c>
      <c r="L21" s="100">
        <v>3</v>
      </c>
      <c r="M21" s="99">
        <v>0</v>
      </c>
      <c r="N21" s="100">
        <v>2</v>
      </c>
      <c r="O21" s="99">
        <v>0</v>
      </c>
      <c r="P21" s="100">
        <v>1</v>
      </c>
      <c r="Q21" s="97">
        <v>1</v>
      </c>
      <c r="R21" s="98">
        <v>0</v>
      </c>
      <c r="S21" s="97">
        <v>20</v>
      </c>
      <c r="T21" s="101">
        <v>13</v>
      </c>
      <c r="U21" s="113">
        <v>60.606060606060609</v>
      </c>
    </row>
    <row r="22" spans="2:21">
      <c r="B22" s="96" t="s">
        <v>76</v>
      </c>
      <c r="C22" s="97">
        <v>2</v>
      </c>
      <c r="D22" s="100">
        <v>3</v>
      </c>
      <c r="E22" s="97">
        <v>260</v>
      </c>
      <c r="F22" s="100">
        <v>143</v>
      </c>
      <c r="G22" s="97">
        <v>37</v>
      </c>
      <c r="H22" s="100">
        <v>30</v>
      </c>
      <c r="I22" s="97">
        <v>61</v>
      </c>
      <c r="J22" s="100">
        <v>41</v>
      </c>
      <c r="K22" s="97">
        <v>35</v>
      </c>
      <c r="L22" s="100">
        <v>42</v>
      </c>
      <c r="M22" s="97">
        <v>11</v>
      </c>
      <c r="N22" s="100">
        <v>19</v>
      </c>
      <c r="O22" s="97">
        <v>1</v>
      </c>
      <c r="P22" s="100">
        <v>3</v>
      </c>
      <c r="Q22" s="97">
        <v>1</v>
      </c>
      <c r="R22" s="100">
        <v>2</v>
      </c>
      <c r="S22" s="97">
        <v>408</v>
      </c>
      <c r="T22" s="101">
        <v>283</v>
      </c>
      <c r="U22" s="113">
        <v>59.044862518089722</v>
      </c>
    </row>
    <row r="23" spans="2:21">
      <c r="B23" s="96" t="s">
        <v>77</v>
      </c>
      <c r="C23" s="97">
        <v>1</v>
      </c>
      <c r="D23" s="98">
        <v>0</v>
      </c>
      <c r="E23" s="97">
        <v>9</v>
      </c>
      <c r="F23" s="100">
        <v>6</v>
      </c>
      <c r="G23" s="97">
        <v>156</v>
      </c>
      <c r="H23" s="100">
        <v>131</v>
      </c>
      <c r="I23" s="97">
        <v>257</v>
      </c>
      <c r="J23" s="100">
        <v>170</v>
      </c>
      <c r="K23" s="97">
        <v>117</v>
      </c>
      <c r="L23" s="100">
        <v>104</v>
      </c>
      <c r="M23" s="97">
        <v>9</v>
      </c>
      <c r="N23" s="100">
        <v>9</v>
      </c>
      <c r="O23" s="97">
        <v>4</v>
      </c>
      <c r="P23" s="100">
        <v>3</v>
      </c>
      <c r="Q23" s="97">
        <v>1</v>
      </c>
      <c r="R23" s="100">
        <v>1</v>
      </c>
      <c r="S23" s="97">
        <v>554</v>
      </c>
      <c r="T23" s="101">
        <v>424</v>
      </c>
      <c r="U23" s="113">
        <v>56.646216768916155</v>
      </c>
    </row>
    <row r="24" spans="2:21">
      <c r="B24" s="96" t="s">
        <v>78</v>
      </c>
      <c r="C24" s="97">
        <v>0</v>
      </c>
      <c r="D24" s="98">
        <v>0</v>
      </c>
      <c r="E24" s="97">
        <v>24</v>
      </c>
      <c r="F24" s="100">
        <v>20</v>
      </c>
      <c r="G24" s="97">
        <v>56</v>
      </c>
      <c r="H24" s="100">
        <v>44</v>
      </c>
      <c r="I24" s="97">
        <v>39</v>
      </c>
      <c r="J24" s="100">
        <v>40</v>
      </c>
      <c r="K24" s="97">
        <v>16</v>
      </c>
      <c r="L24" s="100">
        <v>10</v>
      </c>
      <c r="M24" s="97">
        <v>9</v>
      </c>
      <c r="N24" s="100">
        <v>9</v>
      </c>
      <c r="O24" s="99">
        <v>0</v>
      </c>
      <c r="P24" s="100">
        <v>2</v>
      </c>
      <c r="Q24" s="97">
        <v>1</v>
      </c>
      <c r="R24" s="98">
        <v>0</v>
      </c>
      <c r="S24" s="97">
        <v>145</v>
      </c>
      <c r="T24" s="101">
        <v>125</v>
      </c>
      <c r="U24" s="113">
        <v>53.703703703703709</v>
      </c>
    </row>
    <row r="25" spans="2:21">
      <c r="B25" s="96" t="s">
        <v>79</v>
      </c>
      <c r="C25" s="97">
        <v>0</v>
      </c>
      <c r="D25" s="98">
        <v>0</v>
      </c>
      <c r="E25" s="97">
        <v>30</v>
      </c>
      <c r="F25" s="100">
        <v>15</v>
      </c>
      <c r="G25" s="97">
        <v>61</v>
      </c>
      <c r="H25" s="100">
        <v>53</v>
      </c>
      <c r="I25" s="97">
        <v>75</v>
      </c>
      <c r="J25" s="100">
        <v>75</v>
      </c>
      <c r="K25" s="97">
        <v>35</v>
      </c>
      <c r="L25" s="100">
        <v>28</v>
      </c>
      <c r="M25" s="97">
        <v>10</v>
      </c>
      <c r="N25" s="100">
        <v>13</v>
      </c>
      <c r="O25" s="97">
        <v>5</v>
      </c>
      <c r="P25" s="100">
        <v>5</v>
      </c>
      <c r="Q25" s="97">
        <v>2</v>
      </c>
      <c r="R25" s="100">
        <v>1</v>
      </c>
      <c r="S25" s="97">
        <v>218</v>
      </c>
      <c r="T25" s="101">
        <v>190</v>
      </c>
      <c r="U25" s="113">
        <v>53.431372549019606</v>
      </c>
    </row>
    <row r="26" spans="2:21">
      <c r="B26" s="96" t="s">
        <v>80</v>
      </c>
      <c r="C26" s="97">
        <v>1</v>
      </c>
      <c r="D26" s="98">
        <v>0</v>
      </c>
      <c r="E26" s="97">
        <v>19</v>
      </c>
      <c r="F26" s="100">
        <v>10</v>
      </c>
      <c r="G26" s="97">
        <v>71</v>
      </c>
      <c r="H26" s="100">
        <v>67</v>
      </c>
      <c r="I26" s="97">
        <v>57</v>
      </c>
      <c r="J26" s="100">
        <v>57</v>
      </c>
      <c r="K26" s="97">
        <v>22</v>
      </c>
      <c r="L26" s="100">
        <v>23</v>
      </c>
      <c r="M26" s="97">
        <v>6</v>
      </c>
      <c r="N26" s="100">
        <v>6</v>
      </c>
      <c r="O26" s="97">
        <v>1</v>
      </c>
      <c r="P26" s="100">
        <v>5</v>
      </c>
      <c r="Q26" s="97">
        <v>2</v>
      </c>
      <c r="R26" s="100">
        <v>1</v>
      </c>
      <c r="S26" s="97">
        <v>179</v>
      </c>
      <c r="T26" s="101">
        <v>169</v>
      </c>
      <c r="U26" s="113">
        <v>51.436781609195407</v>
      </c>
    </row>
    <row r="27" spans="2:21">
      <c r="B27" s="96" t="s">
        <v>81</v>
      </c>
      <c r="C27" s="97">
        <v>0</v>
      </c>
      <c r="D27" s="98">
        <v>0</v>
      </c>
      <c r="E27" s="97">
        <v>5</v>
      </c>
      <c r="F27" s="100">
        <v>4</v>
      </c>
      <c r="G27" s="97">
        <v>56</v>
      </c>
      <c r="H27" s="100">
        <v>46</v>
      </c>
      <c r="I27" s="97">
        <v>61</v>
      </c>
      <c r="J27" s="100">
        <v>117</v>
      </c>
      <c r="K27" s="97">
        <v>19</v>
      </c>
      <c r="L27" s="100">
        <v>26</v>
      </c>
      <c r="M27" s="97">
        <v>5</v>
      </c>
      <c r="N27" s="100">
        <v>8</v>
      </c>
      <c r="O27" s="97">
        <v>2</v>
      </c>
      <c r="P27" s="100">
        <v>6</v>
      </c>
      <c r="Q27" s="97">
        <v>1</v>
      </c>
      <c r="R27" s="100">
        <v>3</v>
      </c>
      <c r="S27" s="97">
        <v>149</v>
      </c>
      <c r="T27" s="101">
        <v>210</v>
      </c>
      <c r="U27" s="113">
        <v>41.504178272980504</v>
      </c>
    </row>
    <row r="28" spans="2:21">
      <c r="B28" s="96" t="s">
        <v>82</v>
      </c>
      <c r="C28" s="97">
        <v>0</v>
      </c>
      <c r="D28" s="98">
        <v>0</v>
      </c>
      <c r="E28" s="97">
        <v>11</v>
      </c>
      <c r="F28" s="100">
        <v>9</v>
      </c>
      <c r="G28" s="97">
        <v>35</v>
      </c>
      <c r="H28" s="100">
        <v>23</v>
      </c>
      <c r="I28" s="97">
        <v>39</v>
      </c>
      <c r="J28" s="100">
        <v>32</v>
      </c>
      <c r="K28" s="97">
        <v>19</v>
      </c>
      <c r="L28" s="100">
        <v>24</v>
      </c>
      <c r="M28" s="97">
        <v>7</v>
      </c>
      <c r="N28" s="100">
        <v>7</v>
      </c>
      <c r="O28" s="97">
        <v>4</v>
      </c>
      <c r="P28" s="100">
        <v>4</v>
      </c>
      <c r="Q28" s="97">
        <v>3</v>
      </c>
      <c r="R28" s="100">
        <v>2</v>
      </c>
      <c r="S28" s="97">
        <v>118</v>
      </c>
      <c r="T28" s="101">
        <v>101</v>
      </c>
      <c r="U28" s="113">
        <v>53.881278538812779</v>
      </c>
    </row>
    <row r="29" spans="2:21">
      <c r="B29" s="96" t="s">
        <v>83</v>
      </c>
      <c r="C29" s="97">
        <v>0</v>
      </c>
      <c r="D29" s="98">
        <v>0</v>
      </c>
      <c r="E29" s="97">
        <v>11</v>
      </c>
      <c r="F29" s="100">
        <v>8</v>
      </c>
      <c r="G29" s="97">
        <v>39</v>
      </c>
      <c r="H29" s="100">
        <v>90</v>
      </c>
      <c r="I29" s="97">
        <v>45</v>
      </c>
      <c r="J29" s="100">
        <v>154</v>
      </c>
      <c r="K29" s="97">
        <v>9</v>
      </c>
      <c r="L29" s="100">
        <v>23</v>
      </c>
      <c r="M29" s="97">
        <v>4</v>
      </c>
      <c r="N29" s="100">
        <v>7</v>
      </c>
      <c r="O29" s="97">
        <v>1</v>
      </c>
      <c r="P29" s="100">
        <v>1</v>
      </c>
      <c r="Q29" s="97">
        <v>1</v>
      </c>
      <c r="R29" s="100">
        <v>1</v>
      </c>
      <c r="S29" s="97">
        <v>110</v>
      </c>
      <c r="T29" s="101">
        <v>284</v>
      </c>
      <c r="U29" s="113">
        <v>27.918781725888326</v>
      </c>
    </row>
    <row r="30" spans="2:21">
      <c r="B30" s="96" t="s">
        <v>84</v>
      </c>
      <c r="C30" s="97">
        <v>0</v>
      </c>
      <c r="D30" s="98">
        <v>0</v>
      </c>
      <c r="E30" s="97">
        <v>11</v>
      </c>
      <c r="F30" s="100">
        <v>9</v>
      </c>
      <c r="G30" s="97">
        <v>32</v>
      </c>
      <c r="H30" s="100">
        <v>39</v>
      </c>
      <c r="I30" s="97">
        <v>35</v>
      </c>
      <c r="J30" s="100">
        <v>35</v>
      </c>
      <c r="K30" s="97">
        <v>14</v>
      </c>
      <c r="L30" s="100">
        <v>25</v>
      </c>
      <c r="M30" s="97">
        <v>9</v>
      </c>
      <c r="N30" s="100">
        <v>8</v>
      </c>
      <c r="O30" s="97">
        <v>1</v>
      </c>
      <c r="P30" s="100">
        <v>1</v>
      </c>
      <c r="Q30" s="99">
        <v>0</v>
      </c>
      <c r="R30" s="100">
        <v>1</v>
      </c>
      <c r="S30" s="97">
        <v>102</v>
      </c>
      <c r="T30" s="101">
        <v>118</v>
      </c>
      <c r="U30" s="113">
        <v>46.36363636363636</v>
      </c>
    </row>
    <row r="31" spans="2:21">
      <c r="B31" s="96" t="s">
        <v>85</v>
      </c>
      <c r="C31" s="97">
        <v>0</v>
      </c>
      <c r="D31" s="98">
        <v>0</v>
      </c>
      <c r="E31" s="97">
        <v>10</v>
      </c>
      <c r="F31" s="100">
        <v>12</v>
      </c>
      <c r="G31" s="97">
        <v>34</v>
      </c>
      <c r="H31" s="100">
        <v>21</v>
      </c>
      <c r="I31" s="97">
        <v>16</v>
      </c>
      <c r="J31" s="100">
        <v>21</v>
      </c>
      <c r="K31" s="97">
        <v>8</v>
      </c>
      <c r="L31" s="100">
        <v>15</v>
      </c>
      <c r="M31" s="97">
        <v>4</v>
      </c>
      <c r="N31" s="100">
        <v>4</v>
      </c>
      <c r="O31" s="99">
        <v>0</v>
      </c>
      <c r="P31" s="100">
        <v>1</v>
      </c>
      <c r="Q31" s="97">
        <v>1</v>
      </c>
      <c r="R31" s="98">
        <v>0</v>
      </c>
      <c r="S31" s="97">
        <v>73</v>
      </c>
      <c r="T31" s="101">
        <v>74</v>
      </c>
      <c r="U31" s="113">
        <v>49.65986394557823</v>
      </c>
    </row>
    <row r="32" spans="2:21">
      <c r="B32" s="96" t="s">
        <v>86</v>
      </c>
      <c r="C32" s="97">
        <v>0</v>
      </c>
      <c r="D32" s="98">
        <v>0</v>
      </c>
      <c r="E32" s="97">
        <v>17</v>
      </c>
      <c r="F32" s="100">
        <v>25</v>
      </c>
      <c r="G32" s="97">
        <v>22</v>
      </c>
      <c r="H32" s="100">
        <v>25</v>
      </c>
      <c r="I32" s="97">
        <v>28</v>
      </c>
      <c r="J32" s="100">
        <v>31</v>
      </c>
      <c r="K32" s="97">
        <v>8</v>
      </c>
      <c r="L32" s="100">
        <v>17</v>
      </c>
      <c r="M32" s="97">
        <v>3</v>
      </c>
      <c r="N32" s="100">
        <v>6</v>
      </c>
      <c r="O32" s="99">
        <v>0</v>
      </c>
      <c r="P32" s="100">
        <v>1</v>
      </c>
      <c r="Q32" s="99">
        <v>0</v>
      </c>
      <c r="R32" s="100">
        <v>1</v>
      </c>
      <c r="S32" s="97">
        <v>78</v>
      </c>
      <c r="T32" s="101">
        <v>106</v>
      </c>
      <c r="U32" s="113">
        <v>42.391304347826086</v>
      </c>
    </row>
    <row r="33" spans="2:21">
      <c r="B33" s="96" t="s">
        <v>87</v>
      </c>
      <c r="C33" s="97">
        <v>0</v>
      </c>
      <c r="D33" s="98">
        <v>0</v>
      </c>
      <c r="E33" s="97">
        <v>3</v>
      </c>
      <c r="F33" s="100">
        <v>2</v>
      </c>
      <c r="G33" s="97">
        <v>11</v>
      </c>
      <c r="H33" s="100">
        <v>2</v>
      </c>
      <c r="I33" s="97">
        <v>11</v>
      </c>
      <c r="J33" s="100">
        <v>5</v>
      </c>
      <c r="K33" s="97">
        <v>12</v>
      </c>
      <c r="L33" s="100">
        <v>7</v>
      </c>
      <c r="M33" s="97">
        <v>2</v>
      </c>
      <c r="N33" s="100">
        <v>6</v>
      </c>
      <c r="O33" s="97">
        <v>5</v>
      </c>
      <c r="P33" s="100">
        <v>2</v>
      </c>
      <c r="Q33" s="97">
        <v>1</v>
      </c>
      <c r="R33" s="100">
        <v>3</v>
      </c>
      <c r="S33" s="97">
        <v>45</v>
      </c>
      <c r="T33" s="101">
        <v>27</v>
      </c>
      <c r="U33" s="113">
        <v>62.5</v>
      </c>
    </row>
    <row r="34" spans="2:21">
      <c r="B34" s="96" t="s">
        <v>88</v>
      </c>
      <c r="C34" s="97">
        <v>0</v>
      </c>
      <c r="D34" s="98">
        <v>0</v>
      </c>
      <c r="E34" s="97">
        <v>16</v>
      </c>
      <c r="F34" s="100">
        <v>13</v>
      </c>
      <c r="G34" s="97">
        <v>30</v>
      </c>
      <c r="H34" s="100">
        <v>35</v>
      </c>
      <c r="I34" s="97">
        <v>34</v>
      </c>
      <c r="J34" s="100">
        <v>32</v>
      </c>
      <c r="K34" s="97">
        <v>18</v>
      </c>
      <c r="L34" s="100">
        <v>20</v>
      </c>
      <c r="M34" s="97">
        <v>9</v>
      </c>
      <c r="N34" s="100">
        <v>10</v>
      </c>
      <c r="O34" s="99">
        <v>0</v>
      </c>
      <c r="P34" s="98">
        <v>0</v>
      </c>
      <c r="Q34" s="97">
        <v>1</v>
      </c>
      <c r="R34" s="98">
        <v>0</v>
      </c>
      <c r="S34" s="97">
        <v>108</v>
      </c>
      <c r="T34" s="101">
        <v>110</v>
      </c>
      <c r="U34" s="113">
        <v>49.541284403669728</v>
      </c>
    </row>
    <row r="35" spans="2:21">
      <c r="B35" s="96" t="s">
        <v>89</v>
      </c>
      <c r="C35" s="97">
        <v>0</v>
      </c>
      <c r="D35" s="98">
        <v>0</v>
      </c>
      <c r="E35" s="97">
        <v>8</v>
      </c>
      <c r="F35" s="100">
        <v>7</v>
      </c>
      <c r="G35" s="97">
        <v>13</v>
      </c>
      <c r="H35" s="100">
        <v>19</v>
      </c>
      <c r="I35" s="97">
        <v>18</v>
      </c>
      <c r="J35" s="100">
        <v>19</v>
      </c>
      <c r="K35" s="97">
        <v>7</v>
      </c>
      <c r="L35" s="100">
        <v>16</v>
      </c>
      <c r="M35" s="97">
        <v>2</v>
      </c>
      <c r="N35" s="100">
        <v>5</v>
      </c>
      <c r="O35" s="99">
        <v>0</v>
      </c>
      <c r="P35" s="100">
        <v>1</v>
      </c>
      <c r="Q35" s="97">
        <v>1</v>
      </c>
      <c r="R35" s="98">
        <v>0</v>
      </c>
      <c r="S35" s="97">
        <v>49</v>
      </c>
      <c r="T35" s="101">
        <v>67</v>
      </c>
      <c r="U35" s="113">
        <v>42.241379310344826</v>
      </c>
    </row>
    <row r="36" spans="2:21">
      <c r="B36" s="96" t="s">
        <v>90</v>
      </c>
      <c r="C36" s="97">
        <v>0</v>
      </c>
      <c r="D36" s="98">
        <v>0</v>
      </c>
      <c r="E36" s="97">
        <v>1</v>
      </c>
      <c r="F36" s="98">
        <v>0</v>
      </c>
      <c r="G36" s="97">
        <v>1</v>
      </c>
      <c r="H36" s="98">
        <v>0</v>
      </c>
      <c r="I36" s="99">
        <v>0</v>
      </c>
      <c r="J36" s="100">
        <v>1</v>
      </c>
      <c r="K36" s="97">
        <v>1</v>
      </c>
      <c r="L36" s="100">
        <v>1</v>
      </c>
      <c r="M36" s="99">
        <v>0</v>
      </c>
      <c r="N36" s="98">
        <v>0</v>
      </c>
      <c r="O36" s="97">
        <v>1</v>
      </c>
      <c r="P36" s="98">
        <v>0</v>
      </c>
      <c r="Q36" s="99">
        <v>0</v>
      </c>
      <c r="R36" s="98">
        <v>0</v>
      </c>
      <c r="S36" s="97">
        <v>4</v>
      </c>
      <c r="T36" s="101">
        <v>2</v>
      </c>
      <c r="U36" s="113">
        <v>66.666666666666657</v>
      </c>
    </row>
    <row r="37" spans="2:21">
      <c r="B37" s="96" t="s">
        <v>91</v>
      </c>
      <c r="C37" s="97">
        <v>0</v>
      </c>
      <c r="D37" s="98">
        <v>0</v>
      </c>
      <c r="E37" s="97">
        <v>1</v>
      </c>
      <c r="F37" s="98">
        <v>0</v>
      </c>
      <c r="G37" s="97">
        <v>7</v>
      </c>
      <c r="H37" s="100">
        <v>2</v>
      </c>
      <c r="I37" s="97">
        <v>6</v>
      </c>
      <c r="J37" s="100">
        <v>2</v>
      </c>
      <c r="K37" s="97">
        <v>4</v>
      </c>
      <c r="L37" s="100">
        <v>2</v>
      </c>
      <c r="M37" s="97">
        <v>1</v>
      </c>
      <c r="N37" s="98">
        <v>0</v>
      </c>
      <c r="O37" s="99">
        <v>0</v>
      </c>
      <c r="P37" s="98">
        <v>0</v>
      </c>
      <c r="Q37" s="97">
        <v>1</v>
      </c>
      <c r="R37" s="98">
        <v>0</v>
      </c>
      <c r="S37" s="97">
        <v>20</v>
      </c>
      <c r="T37" s="101">
        <v>6</v>
      </c>
      <c r="U37" s="113">
        <v>76.923076923076934</v>
      </c>
    </row>
    <row r="38" spans="2:21">
      <c r="B38" s="96" t="s">
        <v>92</v>
      </c>
      <c r="C38" s="97">
        <v>0</v>
      </c>
      <c r="D38" s="98">
        <v>0</v>
      </c>
      <c r="E38" s="99">
        <v>0</v>
      </c>
      <c r="F38" s="98">
        <v>0</v>
      </c>
      <c r="G38" s="97">
        <v>1</v>
      </c>
      <c r="H38" s="98">
        <v>0</v>
      </c>
      <c r="I38" s="99">
        <v>0</v>
      </c>
      <c r="J38" s="98">
        <v>0</v>
      </c>
      <c r="K38" s="99">
        <v>0</v>
      </c>
      <c r="L38" s="98">
        <v>0</v>
      </c>
      <c r="M38" s="99">
        <v>0</v>
      </c>
      <c r="N38" s="98">
        <v>0</v>
      </c>
      <c r="O38" s="99">
        <v>0</v>
      </c>
      <c r="P38" s="98">
        <v>0</v>
      </c>
      <c r="Q38" s="99">
        <v>0</v>
      </c>
      <c r="R38" s="98">
        <v>0</v>
      </c>
      <c r="S38" s="97">
        <v>1</v>
      </c>
      <c r="T38" s="102">
        <v>0</v>
      </c>
      <c r="U38" s="113">
        <v>100</v>
      </c>
    </row>
    <row r="39" spans="2:21">
      <c r="B39" s="96" t="s">
        <v>93</v>
      </c>
      <c r="C39" s="97">
        <v>0</v>
      </c>
      <c r="D39" s="98">
        <v>0</v>
      </c>
      <c r="E39" s="99">
        <v>0</v>
      </c>
      <c r="F39" s="98">
        <v>0</v>
      </c>
      <c r="G39" s="97">
        <v>1</v>
      </c>
      <c r="H39" s="98">
        <v>0</v>
      </c>
      <c r="I39" s="97">
        <v>1</v>
      </c>
      <c r="J39" s="98">
        <v>0</v>
      </c>
      <c r="K39" s="97">
        <v>1</v>
      </c>
      <c r="L39" s="98">
        <v>0</v>
      </c>
      <c r="M39" s="99">
        <v>0</v>
      </c>
      <c r="N39" s="98">
        <v>0</v>
      </c>
      <c r="O39" s="99">
        <v>0</v>
      </c>
      <c r="P39" s="98">
        <v>0</v>
      </c>
      <c r="Q39" s="99">
        <v>0</v>
      </c>
      <c r="R39" s="98">
        <v>0</v>
      </c>
      <c r="S39" s="97">
        <v>3</v>
      </c>
      <c r="T39" s="102">
        <v>0</v>
      </c>
      <c r="U39" s="113">
        <v>100</v>
      </c>
    </row>
    <row r="40" spans="2:21">
      <c r="B40" s="96" t="s">
        <v>94</v>
      </c>
      <c r="C40" s="97">
        <v>0</v>
      </c>
      <c r="D40" s="98">
        <v>0</v>
      </c>
      <c r="E40" s="99">
        <v>0</v>
      </c>
      <c r="F40" s="98">
        <v>0</v>
      </c>
      <c r="G40" s="99">
        <v>0</v>
      </c>
      <c r="H40" s="98">
        <v>0</v>
      </c>
      <c r="I40" s="99">
        <v>0</v>
      </c>
      <c r="J40" s="98">
        <v>0</v>
      </c>
      <c r="K40" s="99">
        <v>0</v>
      </c>
      <c r="L40" s="100">
        <v>1</v>
      </c>
      <c r="M40" s="99">
        <v>0</v>
      </c>
      <c r="N40" s="98">
        <v>0</v>
      </c>
      <c r="O40" s="99">
        <v>0</v>
      </c>
      <c r="P40" s="98">
        <v>0</v>
      </c>
      <c r="Q40" s="99">
        <v>0</v>
      </c>
      <c r="R40" s="98">
        <v>0</v>
      </c>
      <c r="S40" s="99">
        <v>0</v>
      </c>
      <c r="T40" s="101">
        <v>1</v>
      </c>
      <c r="U40" s="113">
        <v>0</v>
      </c>
    </row>
    <row r="41" spans="2:21">
      <c r="B41" s="96" t="s">
        <v>95</v>
      </c>
      <c r="C41" s="97">
        <v>3</v>
      </c>
      <c r="D41" s="100">
        <v>3</v>
      </c>
      <c r="E41" s="97">
        <v>7</v>
      </c>
      <c r="F41" s="100">
        <v>8</v>
      </c>
      <c r="G41" s="97">
        <v>19</v>
      </c>
      <c r="H41" s="100">
        <v>11</v>
      </c>
      <c r="I41" s="97">
        <v>7</v>
      </c>
      <c r="J41" s="100">
        <v>7</v>
      </c>
      <c r="K41" s="97">
        <v>3</v>
      </c>
      <c r="L41" s="100">
        <v>3</v>
      </c>
      <c r="M41" s="97">
        <v>1</v>
      </c>
      <c r="N41" s="98">
        <v>0</v>
      </c>
      <c r="O41" s="99">
        <v>0</v>
      </c>
      <c r="P41" s="98">
        <v>0</v>
      </c>
      <c r="Q41" s="97">
        <v>1</v>
      </c>
      <c r="R41" s="98">
        <v>0</v>
      </c>
      <c r="S41" s="97">
        <v>41</v>
      </c>
      <c r="T41" s="101">
        <v>32</v>
      </c>
      <c r="U41" s="113">
        <v>56.164383561643838</v>
      </c>
    </row>
    <row r="42" spans="2:21">
      <c r="B42" s="96" t="s">
        <v>96</v>
      </c>
      <c r="C42" s="97">
        <v>0</v>
      </c>
      <c r="D42" s="98">
        <v>0</v>
      </c>
      <c r="E42" s="97">
        <v>5</v>
      </c>
      <c r="F42" s="100">
        <v>5</v>
      </c>
      <c r="G42" s="97">
        <v>11</v>
      </c>
      <c r="H42" s="100">
        <v>7</v>
      </c>
      <c r="I42" s="97">
        <v>6</v>
      </c>
      <c r="J42" s="100">
        <v>3</v>
      </c>
      <c r="K42" s="97">
        <v>2</v>
      </c>
      <c r="L42" s="100">
        <v>3</v>
      </c>
      <c r="M42" s="97">
        <v>1</v>
      </c>
      <c r="N42" s="98">
        <v>0</v>
      </c>
      <c r="O42" s="99">
        <v>0</v>
      </c>
      <c r="P42" s="98">
        <v>0</v>
      </c>
      <c r="Q42" s="99">
        <v>0</v>
      </c>
      <c r="R42" s="100">
        <v>1</v>
      </c>
      <c r="S42" s="97">
        <v>25</v>
      </c>
      <c r="T42" s="101">
        <v>19</v>
      </c>
      <c r="U42" s="113">
        <v>56.81818181818182</v>
      </c>
    </row>
    <row r="43" spans="2:21">
      <c r="B43" s="96" t="s">
        <v>97</v>
      </c>
      <c r="C43" s="97">
        <v>0</v>
      </c>
      <c r="D43" s="98">
        <v>0</v>
      </c>
      <c r="E43" s="97">
        <v>12</v>
      </c>
      <c r="F43" s="100">
        <v>12</v>
      </c>
      <c r="G43" s="97">
        <v>36</v>
      </c>
      <c r="H43" s="100">
        <v>29</v>
      </c>
      <c r="I43" s="97">
        <v>16</v>
      </c>
      <c r="J43" s="100">
        <v>16</v>
      </c>
      <c r="K43" s="97">
        <v>4</v>
      </c>
      <c r="L43" s="100">
        <v>7</v>
      </c>
      <c r="M43" s="99">
        <v>0</v>
      </c>
      <c r="N43" s="100">
        <v>1</v>
      </c>
      <c r="O43" s="99">
        <v>0</v>
      </c>
      <c r="P43" s="98">
        <v>0</v>
      </c>
      <c r="Q43" s="99">
        <v>0</v>
      </c>
      <c r="R43" s="100">
        <v>2</v>
      </c>
      <c r="S43" s="97">
        <v>68</v>
      </c>
      <c r="T43" s="101">
        <v>67</v>
      </c>
      <c r="U43" s="113">
        <v>50.370370370370367</v>
      </c>
    </row>
    <row r="44" spans="2:21">
      <c r="B44" s="96" t="s">
        <v>98</v>
      </c>
      <c r="C44" s="97">
        <v>0</v>
      </c>
      <c r="D44" s="98">
        <v>0</v>
      </c>
      <c r="E44" s="99">
        <v>0</v>
      </c>
      <c r="F44" s="98">
        <v>0</v>
      </c>
      <c r="G44" s="97">
        <v>4</v>
      </c>
      <c r="H44" s="100">
        <v>6</v>
      </c>
      <c r="I44" s="97">
        <v>5</v>
      </c>
      <c r="J44" s="100">
        <v>9</v>
      </c>
      <c r="K44" s="97">
        <v>1</v>
      </c>
      <c r="L44" s="100">
        <v>2</v>
      </c>
      <c r="M44" s="97">
        <v>1</v>
      </c>
      <c r="N44" s="100">
        <v>1</v>
      </c>
      <c r="O44" s="99">
        <v>0</v>
      </c>
      <c r="P44" s="100">
        <v>1</v>
      </c>
      <c r="Q44" s="99">
        <v>0</v>
      </c>
      <c r="R44" s="100">
        <v>1</v>
      </c>
      <c r="S44" s="97">
        <v>11</v>
      </c>
      <c r="T44" s="101">
        <v>20</v>
      </c>
      <c r="U44" s="113">
        <v>35.483870967741936</v>
      </c>
    </row>
    <row r="45" spans="2:21">
      <c r="B45" s="96" t="s">
        <v>99</v>
      </c>
      <c r="C45" s="97">
        <v>0</v>
      </c>
      <c r="D45" s="98">
        <v>0</v>
      </c>
      <c r="E45" s="97">
        <v>11</v>
      </c>
      <c r="F45" s="100">
        <v>5</v>
      </c>
      <c r="G45" s="97">
        <v>33</v>
      </c>
      <c r="H45" s="100">
        <v>80</v>
      </c>
      <c r="I45" s="97">
        <v>25</v>
      </c>
      <c r="J45" s="100">
        <v>54</v>
      </c>
      <c r="K45" s="97">
        <v>15</v>
      </c>
      <c r="L45" s="100">
        <v>32</v>
      </c>
      <c r="M45" s="97">
        <v>6</v>
      </c>
      <c r="N45" s="100">
        <v>9</v>
      </c>
      <c r="O45" s="99">
        <v>0</v>
      </c>
      <c r="P45" s="100">
        <v>3</v>
      </c>
      <c r="Q45" s="97">
        <v>2</v>
      </c>
      <c r="R45" s="100">
        <v>2</v>
      </c>
      <c r="S45" s="97">
        <v>92</v>
      </c>
      <c r="T45" s="101">
        <v>185</v>
      </c>
      <c r="U45" s="113">
        <v>33.2129963898917</v>
      </c>
    </row>
    <row r="46" spans="2:21">
      <c r="B46" s="96" t="s">
        <v>100</v>
      </c>
      <c r="C46" s="97">
        <v>0</v>
      </c>
      <c r="D46" s="98">
        <v>0</v>
      </c>
      <c r="E46" s="99">
        <v>0</v>
      </c>
      <c r="F46" s="100">
        <v>5</v>
      </c>
      <c r="G46" s="97">
        <v>16</v>
      </c>
      <c r="H46" s="100">
        <v>33</v>
      </c>
      <c r="I46" s="97">
        <v>11</v>
      </c>
      <c r="J46" s="100">
        <v>18</v>
      </c>
      <c r="K46" s="97">
        <v>1</v>
      </c>
      <c r="L46" s="100">
        <v>12</v>
      </c>
      <c r="M46" s="97">
        <v>3</v>
      </c>
      <c r="N46" s="100">
        <v>5</v>
      </c>
      <c r="O46" s="97">
        <v>1</v>
      </c>
      <c r="P46" s="100">
        <v>2</v>
      </c>
      <c r="Q46" s="97">
        <v>1</v>
      </c>
      <c r="R46" s="100">
        <v>2</v>
      </c>
      <c r="S46" s="97">
        <v>33</v>
      </c>
      <c r="T46" s="101">
        <v>77</v>
      </c>
      <c r="U46" s="113">
        <v>30</v>
      </c>
    </row>
    <row r="47" spans="2:21">
      <c r="B47" s="96" t="s">
        <v>101</v>
      </c>
      <c r="C47" s="97">
        <v>0</v>
      </c>
      <c r="D47" s="98">
        <v>0</v>
      </c>
      <c r="E47" s="97">
        <v>10</v>
      </c>
      <c r="F47" s="100">
        <v>13</v>
      </c>
      <c r="G47" s="97">
        <v>32</v>
      </c>
      <c r="H47" s="100">
        <v>85</v>
      </c>
      <c r="I47" s="97">
        <v>27</v>
      </c>
      <c r="J47" s="100">
        <v>47</v>
      </c>
      <c r="K47" s="97">
        <v>17</v>
      </c>
      <c r="L47" s="100">
        <v>22</v>
      </c>
      <c r="M47" s="97">
        <v>5</v>
      </c>
      <c r="N47" s="100">
        <v>6</v>
      </c>
      <c r="O47" s="97">
        <v>1</v>
      </c>
      <c r="P47" s="100">
        <v>4</v>
      </c>
      <c r="Q47" s="97">
        <v>1</v>
      </c>
      <c r="R47" s="100">
        <v>3</v>
      </c>
      <c r="S47" s="97">
        <v>93</v>
      </c>
      <c r="T47" s="101">
        <v>180</v>
      </c>
      <c r="U47" s="113">
        <v>34.065934065934066</v>
      </c>
    </row>
    <row r="48" spans="2:21">
      <c r="B48" s="96" t="s">
        <v>102</v>
      </c>
      <c r="C48" s="97">
        <v>0</v>
      </c>
      <c r="D48" s="98">
        <v>0</v>
      </c>
      <c r="E48" s="99">
        <v>0</v>
      </c>
      <c r="F48" s="98">
        <v>0</v>
      </c>
      <c r="G48" s="97">
        <v>6</v>
      </c>
      <c r="H48" s="100">
        <v>6</v>
      </c>
      <c r="I48" s="97">
        <v>3</v>
      </c>
      <c r="J48" s="100">
        <v>3</v>
      </c>
      <c r="K48" s="97">
        <v>1</v>
      </c>
      <c r="L48" s="100">
        <v>3</v>
      </c>
      <c r="M48" s="99">
        <v>0</v>
      </c>
      <c r="N48" s="100">
        <v>1</v>
      </c>
      <c r="O48" s="97">
        <v>1</v>
      </c>
      <c r="P48" s="98">
        <v>0</v>
      </c>
      <c r="Q48" s="99">
        <v>0</v>
      </c>
      <c r="R48" s="98">
        <v>0</v>
      </c>
      <c r="S48" s="97">
        <v>11</v>
      </c>
      <c r="T48" s="101">
        <v>13</v>
      </c>
      <c r="U48" s="113">
        <v>45.833333333333329</v>
      </c>
    </row>
    <row r="49" spans="2:21">
      <c r="B49" s="96" t="s">
        <v>103</v>
      </c>
      <c r="C49" s="97">
        <v>0</v>
      </c>
      <c r="D49" s="98">
        <v>0</v>
      </c>
      <c r="E49" s="97">
        <v>15</v>
      </c>
      <c r="F49" s="100">
        <v>6</v>
      </c>
      <c r="G49" s="97">
        <v>159</v>
      </c>
      <c r="H49" s="100">
        <v>160</v>
      </c>
      <c r="I49" s="97">
        <v>130</v>
      </c>
      <c r="J49" s="100">
        <v>146</v>
      </c>
      <c r="K49" s="97">
        <v>44</v>
      </c>
      <c r="L49" s="100">
        <v>48</v>
      </c>
      <c r="M49" s="97">
        <v>14</v>
      </c>
      <c r="N49" s="100">
        <v>12</v>
      </c>
      <c r="O49" s="97">
        <v>1</v>
      </c>
      <c r="P49" s="100">
        <v>1</v>
      </c>
      <c r="Q49" s="97">
        <v>2</v>
      </c>
      <c r="R49" s="100">
        <v>1</v>
      </c>
      <c r="S49" s="97">
        <v>365</v>
      </c>
      <c r="T49" s="101">
        <v>374</v>
      </c>
      <c r="U49" s="113">
        <v>49.391069012178619</v>
      </c>
    </row>
    <row r="50" spans="2:21">
      <c r="B50" s="96" t="s">
        <v>104</v>
      </c>
      <c r="C50" s="97">
        <v>0</v>
      </c>
      <c r="D50" s="98">
        <v>0</v>
      </c>
      <c r="E50" s="97">
        <v>3</v>
      </c>
      <c r="F50" s="100">
        <v>1</v>
      </c>
      <c r="G50" s="97">
        <v>12</v>
      </c>
      <c r="H50" s="100">
        <v>8</v>
      </c>
      <c r="I50" s="97">
        <v>9</v>
      </c>
      <c r="J50" s="100">
        <v>7</v>
      </c>
      <c r="K50" s="97">
        <v>5</v>
      </c>
      <c r="L50" s="100">
        <v>6</v>
      </c>
      <c r="M50" s="97">
        <v>2</v>
      </c>
      <c r="N50" s="100">
        <v>2</v>
      </c>
      <c r="O50" s="99">
        <v>0</v>
      </c>
      <c r="P50" s="100">
        <v>1</v>
      </c>
      <c r="Q50" s="97">
        <v>1</v>
      </c>
      <c r="R50" s="98">
        <v>0</v>
      </c>
      <c r="S50" s="97">
        <v>32</v>
      </c>
      <c r="T50" s="101">
        <v>25</v>
      </c>
      <c r="U50" s="113">
        <v>56.140350877192979</v>
      </c>
    </row>
    <row r="51" spans="2:21">
      <c r="B51" s="96" t="s">
        <v>105</v>
      </c>
      <c r="C51" s="97">
        <v>1</v>
      </c>
      <c r="D51" s="100">
        <v>1</v>
      </c>
      <c r="E51" s="97">
        <v>40</v>
      </c>
      <c r="F51" s="100">
        <v>24</v>
      </c>
      <c r="G51" s="97">
        <v>257</v>
      </c>
      <c r="H51" s="100">
        <v>157</v>
      </c>
      <c r="I51" s="97">
        <v>167</v>
      </c>
      <c r="J51" s="100">
        <v>139</v>
      </c>
      <c r="K51" s="97">
        <v>56</v>
      </c>
      <c r="L51" s="100">
        <v>49</v>
      </c>
      <c r="M51" s="97">
        <v>7</v>
      </c>
      <c r="N51" s="100">
        <v>9</v>
      </c>
      <c r="O51" s="97">
        <v>1</v>
      </c>
      <c r="P51" s="100">
        <v>2</v>
      </c>
      <c r="Q51" s="97">
        <v>2</v>
      </c>
      <c r="R51" s="100">
        <v>1</v>
      </c>
      <c r="S51" s="97">
        <v>531</v>
      </c>
      <c r="T51" s="101">
        <v>382</v>
      </c>
      <c r="U51" s="113">
        <v>58.159912376779843</v>
      </c>
    </row>
    <row r="52" spans="2:21">
      <c r="B52" s="96" t="s">
        <v>106</v>
      </c>
      <c r="C52" s="97">
        <v>0</v>
      </c>
      <c r="D52" s="98">
        <v>0</v>
      </c>
      <c r="E52" s="97">
        <v>1</v>
      </c>
      <c r="F52" s="100">
        <v>1</v>
      </c>
      <c r="G52" s="97">
        <v>4</v>
      </c>
      <c r="H52" s="100">
        <v>1</v>
      </c>
      <c r="I52" s="97">
        <v>3</v>
      </c>
      <c r="J52" s="100">
        <v>4</v>
      </c>
      <c r="K52" s="97">
        <v>4</v>
      </c>
      <c r="L52" s="100">
        <v>3</v>
      </c>
      <c r="M52" s="99">
        <v>0</v>
      </c>
      <c r="N52" s="100">
        <v>1</v>
      </c>
      <c r="O52" s="99">
        <v>0</v>
      </c>
      <c r="P52" s="98">
        <v>0</v>
      </c>
      <c r="Q52" s="97">
        <v>1</v>
      </c>
      <c r="R52" s="98">
        <v>0</v>
      </c>
      <c r="S52" s="97">
        <v>13</v>
      </c>
      <c r="T52" s="101">
        <v>10</v>
      </c>
      <c r="U52" s="113">
        <v>56.521739130434781</v>
      </c>
    </row>
    <row r="53" spans="2:21">
      <c r="B53" s="96" t="s">
        <v>107</v>
      </c>
      <c r="C53" s="97">
        <v>0</v>
      </c>
      <c r="D53" s="98">
        <v>0</v>
      </c>
      <c r="E53" s="97">
        <v>2</v>
      </c>
      <c r="F53" s="100">
        <v>8</v>
      </c>
      <c r="G53" s="97">
        <v>10</v>
      </c>
      <c r="H53" s="100">
        <v>35</v>
      </c>
      <c r="I53" s="97">
        <v>8</v>
      </c>
      <c r="J53" s="100">
        <v>26</v>
      </c>
      <c r="K53" s="97">
        <v>5</v>
      </c>
      <c r="L53" s="100">
        <v>7</v>
      </c>
      <c r="M53" s="97">
        <v>2</v>
      </c>
      <c r="N53" s="100">
        <v>4</v>
      </c>
      <c r="O53" s="99">
        <v>0</v>
      </c>
      <c r="P53" s="100">
        <v>2</v>
      </c>
      <c r="Q53" s="99">
        <v>0</v>
      </c>
      <c r="R53" s="100">
        <v>1</v>
      </c>
      <c r="S53" s="97">
        <v>27</v>
      </c>
      <c r="T53" s="101">
        <v>83</v>
      </c>
      <c r="U53" s="113">
        <v>24.545454545454547</v>
      </c>
    </row>
    <row r="54" spans="2:21">
      <c r="B54" s="96" t="s">
        <v>108</v>
      </c>
      <c r="C54" s="97">
        <v>0</v>
      </c>
      <c r="D54" s="98">
        <v>0</v>
      </c>
      <c r="E54" s="97">
        <v>4</v>
      </c>
      <c r="F54" s="100">
        <v>6</v>
      </c>
      <c r="G54" s="97">
        <v>32</v>
      </c>
      <c r="H54" s="100">
        <v>41</v>
      </c>
      <c r="I54" s="97">
        <v>35</v>
      </c>
      <c r="J54" s="100">
        <v>52</v>
      </c>
      <c r="K54" s="97">
        <v>15</v>
      </c>
      <c r="L54" s="100">
        <v>17</v>
      </c>
      <c r="M54" s="97">
        <v>3</v>
      </c>
      <c r="N54" s="100">
        <v>3</v>
      </c>
      <c r="O54" s="97">
        <v>1</v>
      </c>
      <c r="P54" s="100">
        <v>2</v>
      </c>
      <c r="Q54" s="97">
        <v>1</v>
      </c>
      <c r="R54" s="100">
        <v>1</v>
      </c>
      <c r="S54" s="97">
        <v>91</v>
      </c>
      <c r="T54" s="101">
        <v>122</v>
      </c>
      <c r="U54" s="113">
        <v>42.72300469483568</v>
      </c>
    </row>
    <row r="55" spans="2:21">
      <c r="B55" s="96" t="s">
        <v>109</v>
      </c>
      <c r="C55" s="97">
        <v>0</v>
      </c>
      <c r="D55" s="98">
        <v>0</v>
      </c>
      <c r="E55" s="97">
        <v>11</v>
      </c>
      <c r="F55" s="100">
        <v>7</v>
      </c>
      <c r="G55" s="97">
        <v>23</v>
      </c>
      <c r="H55" s="100">
        <v>8</v>
      </c>
      <c r="I55" s="97">
        <v>16</v>
      </c>
      <c r="J55" s="100">
        <v>19</v>
      </c>
      <c r="K55" s="97">
        <v>12</v>
      </c>
      <c r="L55" s="100">
        <v>13</v>
      </c>
      <c r="M55" s="97">
        <v>4</v>
      </c>
      <c r="N55" s="100">
        <v>5</v>
      </c>
      <c r="O55" s="97">
        <v>3</v>
      </c>
      <c r="P55" s="100">
        <v>2</v>
      </c>
      <c r="Q55" s="99">
        <v>0</v>
      </c>
      <c r="R55" s="100">
        <v>2</v>
      </c>
      <c r="S55" s="97">
        <v>69</v>
      </c>
      <c r="T55" s="101">
        <v>56</v>
      </c>
      <c r="U55" s="113">
        <v>55.2</v>
      </c>
    </row>
    <row r="56" spans="2:21">
      <c r="B56" s="96" t="s">
        <v>110</v>
      </c>
      <c r="C56" s="97">
        <v>0</v>
      </c>
      <c r="D56" s="98">
        <v>0</v>
      </c>
      <c r="E56" s="99">
        <v>0</v>
      </c>
      <c r="F56" s="98">
        <v>0</v>
      </c>
      <c r="G56" s="99">
        <v>0</v>
      </c>
      <c r="H56" s="98">
        <v>0</v>
      </c>
      <c r="I56" s="97">
        <v>1</v>
      </c>
      <c r="J56" s="98">
        <v>0</v>
      </c>
      <c r="K56" s="99">
        <v>0</v>
      </c>
      <c r="L56" s="98">
        <v>0</v>
      </c>
      <c r="M56" s="99">
        <v>0</v>
      </c>
      <c r="N56" s="98">
        <v>0</v>
      </c>
      <c r="O56" s="99">
        <v>0</v>
      </c>
      <c r="P56" s="98">
        <v>0</v>
      </c>
      <c r="Q56" s="99">
        <v>0</v>
      </c>
      <c r="R56" s="98">
        <v>0</v>
      </c>
      <c r="S56" s="97">
        <v>1</v>
      </c>
      <c r="T56" s="102">
        <v>0</v>
      </c>
      <c r="U56" s="113">
        <v>100</v>
      </c>
    </row>
    <row r="57" spans="2:21">
      <c r="B57" s="96" t="s">
        <v>111</v>
      </c>
      <c r="C57" s="97">
        <v>0</v>
      </c>
      <c r="D57" s="98">
        <v>0</v>
      </c>
      <c r="E57" s="97">
        <v>3</v>
      </c>
      <c r="F57" s="100">
        <v>1</v>
      </c>
      <c r="G57" s="97">
        <v>2</v>
      </c>
      <c r="H57" s="100">
        <v>3</v>
      </c>
      <c r="I57" s="97">
        <v>4</v>
      </c>
      <c r="J57" s="100">
        <v>2</v>
      </c>
      <c r="K57" s="99">
        <v>0</v>
      </c>
      <c r="L57" s="100">
        <v>1</v>
      </c>
      <c r="M57" s="99">
        <v>0</v>
      </c>
      <c r="N57" s="100">
        <v>1</v>
      </c>
      <c r="O57" s="97">
        <v>1</v>
      </c>
      <c r="P57" s="98">
        <v>0</v>
      </c>
      <c r="Q57" s="99">
        <v>0</v>
      </c>
      <c r="R57" s="98">
        <v>0</v>
      </c>
      <c r="S57" s="97">
        <v>10</v>
      </c>
      <c r="T57" s="101">
        <v>8</v>
      </c>
      <c r="U57" s="113">
        <v>55.555555555555557</v>
      </c>
    </row>
    <row r="58" spans="2:21">
      <c r="B58" s="96" t="s">
        <v>112</v>
      </c>
      <c r="C58" s="97">
        <v>0</v>
      </c>
      <c r="D58" s="98">
        <v>0</v>
      </c>
      <c r="E58" s="99">
        <v>0</v>
      </c>
      <c r="F58" s="98">
        <v>0</v>
      </c>
      <c r="G58" s="99">
        <v>0</v>
      </c>
      <c r="H58" s="98">
        <v>0</v>
      </c>
      <c r="I58" s="99">
        <v>0</v>
      </c>
      <c r="J58" s="98">
        <v>0</v>
      </c>
      <c r="K58" s="99">
        <v>0</v>
      </c>
      <c r="L58" s="100">
        <v>1</v>
      </c>
      <c r="M58" s="99">
        <v>0</v>
      </c>
      <c r="N58" s="98">
        <v>0</v>
      </c>
      <c r="O58" s="99">
        <v>0</v>
      </c>
      <c r="P58" s="98">
        <v>0</v>
      </c>
      <c r="Q58" s="99">
        <v>0</v>
      </c>
      <c r="R58" s="98">
        <v>0</v>
      </c>
      <c r="S58" s="99">
        <v>0</v>
      </c>
      <c r="T58" s="101">
        <v>1</v>
      </c>
      <c r="U58" s="113">
        <v>0</v>
      </c>
    </row>
    <row r="59" spans="2:21">
      <c r="B59" s="96" t="s">
        <v>113</v>
      </c>
      <c r="C59" s="97">
        <v>0</v>
      </c>
      <c r="D59" s="98">
        <v>0</v>
      </c>
      <c r="E59" s="97">
        <v>1</v>
      </c>
      <c r="F59" s="98">
        <v>0</v>
      </c>
      <c r="G59" s="97">
        <v>4</v>
      </c>
      <c r="H59" s="100">
        <v>7</v>
      </c>
      <c r="I59" s="97">
        <v>1</v>
      </c>
      <c r="J59" s="100">
        <v>4</v>
      </c>
      <c r="K59" s="97">
        <v>1</v>
      </c>
      <c r="L59" s="100">
        <v>2</v>
      </c>
      <c r="M59" s="99">
        <v>0</v>
      </c>
      <c r="N59" s="98">
        <v>0</v>
      </c>
      <c r="O59" s="99">
        <v>0</v>
      </c>
      <c r="P59" s="100">
        <v>1</v>
      </c>
      <c r="Q59" s="97">
        <v>1</v>
      </c>
      <c r="R59" s="98">
        <v>0</v>
      </c>
      <c r="S59" s="97">
        <v>8</v>
      </c>
      <c r="T59" s="101">
        <v>14</v>
      </c>
      <c r="U59" s="113">
        <v>36.363636363636367</v>
      </c>
    </row>
    <row r="60" spans="2:21">
      <c r="B60" s="96" t="s">
        <v>114</v>
      </c>
      <c r="C60" s="97">
        <v>0</v>
      </c>
      <c r="D60" s="98">
        <v>0</v>
      </c>
      <c r="E60" s="99">
        <v>0</v>
      </c>
      <c r="F60" s="98">
        <v>0</v>
      </c>
      <c r="G60" s="97">
        <v>1</v>
      </c>
      <c r="H60" s="98">
        <v>0</v>
      </c>
      <c r="I60" s="97">
        <v>3</v>
      </c>
      <c r="J60" s="100">
        <v>1</v>
      </c>
      <c r="K60" s="97">
        <v>1</v>
      </c>
      <c r="L60" s="100">
        <v>1</v>
      </c>
      <c r="M60" s="99">
        <v>0</v>
      </c>
      <c r="N60" s="100">
        <v>1</v>
      </c>
      <c r="O60" s="99">
        <v>0</v>
      </c>
      <c r="P60" s="98">
        <v>0</v>
      </c>
      <c r="Q60" s="99">
        <v>0</v>
      </c>
      <c r="R60" s="98">
        <v>0</v>
      </c>
      <c r="S60" s="97">
        <v>5</v>
      </c>
      <c r="T60" s="101">
        <v>3</v>
      </c>
      <c r="U60" s="113">
        <v>62.5</v>
      </c>
    </row>
    <row r="61" spans="2:21">
      <c r="B61" s="96" t="s">
        <v>115</v>
      </c>
      <c r="C61" s="97">
        <v>0</v>
      </c>
      <c r="D61" s="98">
        <v>0</v>
      </c>
      <c r="E61" s="99">
        <v>0</v>
      </c>
      <c r="F61" s="98">
        <v>0</v>
      </c>
      <c r="G61" s="97">
        <v>3</v>
      </c>
      <c r="H61" s="98">
        <v>0</v>
      </c>
      <c r="I61" s="97">
        <v>1</v>
      </c>
      <c r="J61" s="100">
        <v>1</v>
      </c>
      <c r="K61" s="99">
        <v>0</v>
      </c>
      <c r="L61" s="100">
        <v>2</v>
      </c>
      <c r="M61" s="99">
        <v>0</v>
      </c>
      <c r="N61" s="98">
        <v>0</v>
      </c>
      <c r="O61" s="99">
        <v>0</v>
      </c>
      <c r="P61" s="98">
        <v>0</v>
      </c>
      <c r="Q61" s="97">
        <v>1</v>
      </c>
      <c r="R61" s="98">
        <v>0</v>
      </c>
      <c r="S61" s="97">
        <v>5</v>
      </c>
      <c r="T61" s="101">
        <v>3</v>
      </c>
      <c r="U61" s="113">
        <v>62.5</v>
      </c>
    </row>
    <row r="62" spans="2:21">
      <c r="B62" s="96" t="s">
        <v>116</v>
      </c>
      <c r="C62" s="97">
        <v>0</v>
      </c>
      <c r="D62" s="98">
        <v>0</v>
      </c>
      <c r="E62" s="97">
        <v>1</v>
      </c>
      <c r="F62" s="98">
        <v>0</v>
      </c>
      <c r="G62" s="99">
        <v>0</v>
      </c>
      <c r="H62" s="98">
        <v>0</v>
      </c>
      <c r="I62" s="97">
        <v>1</v>
      </c>
      <c r="J62" s="100">
        <v>1</v>
      </c>
      <c r="K62" s="97">
        <v>1</v>
      </c>
      <c r="L62" s="98">
        <v>0</v>
      </c>
      <c r="M62" s="99">
        <v>0</v>
      </c>
      <c r="N62" s="98">
        <v>0</v>
      </c>
      <c r="O62" s="99">
        <v>0</v>
      </c>
      <c r="P62" s="98">
        <v>0</v>
      </c>
      <c r="Q62" s="99">
        <v>0</v>
      </c>
      <c r="R62" s="100">
        <v>1</v>
      </c>
      <c r="S62" s="97">
        <v>3</v>
      </c>
      <c r="T62" s="101">
        <v>2</v>
      </c>
      <c r="U62" s="113">
        <v>60</v>
      </c>
    </row>
    <row r="63" spans="2:21">
      <c r="B63" s="96" t="s">
        <v>117</v>
      </c>
      <c r="C63" s="97">
        <v>0</v>
      </c>
      <c r="D63" s="98">
        <v>0</v>
      </c>
      <c r="E63" s="99">
        <v>0</v>
      </c>
      <c r="F63" s="98">
        <v>0</v>
      </c>
      <c r="G63" s="99">
        <v>0</v>
      </c>
      <c r="H63" s="98">
        <v>0</v>
      </c>
      <c r="I63" s="97">
        <v>1</v>
      </c>
      <c r="J63" s="98">
        <v>0</v>
      </c>
      <c r="K63" s="99">
        <v>0</v>
      </c>
      <c r="L63" s="98">
        <v>0</v>
      </c>
      <c r="M63" s="99">
        <v>0</v>
      </c>
      <c r="N63" s="98">
        <v>0</v>
      </c>
      <c r="O63" s="99">
        <v>0</v>
      </c>
      <c r="P63" s="98">
        <v>0</v>
      </c>
      <c r="Q63" s="99">
        <v>0</v>
      </c>
      <c r="R63" s="100">
        <v>1</v>
      </c>
      <c r="S63" s="97">
        <v>1</v>
      </c>
      <c r="T63" s="101">
        <v>1</v>
      </c>
      <c r="U63" s="113">
        <v>50</v>
      </c>
    </row>
    <row r="64" spans="2:21">
      <c r="B64" s="96" t="s">
        <v>118</v>
      </c>
      <c r="C64" s="97">
        <v>0</v>
      </c>
      <c r="D64" s="98">
        <v>0</v>
      </c>
      <c r="E64" s="99">
        <v>0</v>
      </c>
      <c r="F64" s="98">
        <v>0</v>
      </c>
      <c r="G64" s="99">
        <v>0</v>
      </c>
      <c r="H64" s="100">
        <v>2</v>
      </c>
      <c r="I64" s="97">
        <v>2</v>
      </c>
      <c r="J64" s="100">
        <v>1</v>
      </c>
      <c r="K64" s="97">
        <v>1</v>
      </c>
      <c r="L64" s="98">
        <v>0</v>
      </c>
      <c r="M64" s="99">
        <v>0</v>
      </c>
      <c r="N64" s="100">
        <v>1</v>
      </c>
      <c r="O64" s="99">
        <v>0</v>
      </c>
      <c r="P64" s="98">
        <v>0</v>
      </c>
      <c r="Q64" s="97">
        <v>1</v>
      </c>
      <c r="R64" s="98">
        <v>0</v>
      </c>
      <c r="S64" s="97">
        <v>4</v>
      </c>
      <c r="T64" s="101">
        <v>4</v>
      </c>
      <c r="U64" s="113">
        <v>50</v>
      </c>
    </row>
    <row r="65" spans="2:21">
      <c r="B65" s="96" t="s">
        <v>119</v>
      </c>
      <c r="C65" s="97">
        <v>0</v>
      </c>
      <c r="D65" s="98">
        <v>0</v>
      </c>
      <c r="E65" s="99">
        <v>0</v>
      </c>
      <c r="F65" s="98">
        <v>0</v>
      </c>
      <c r="G65" s="99">
        <v>0</v>
      </c>
      <c r="H65" s="100">
        <v>2</v>
      </c>
      <c r="I65" s="97">
        <v>1</v>
      </c>
      <c r="J65" s="100">
        <v>4</v>
      </c>
      <c r="K65" s="97">
        <v>3</v>
      </c>
      <c r="L65" s="100">
        <v>2</v>
      </c>
      <c r="M65" s="99">
        <v>0</v>
      </c>
      <c r="N65" s="100">
        <v>1</v>
      </c>
      <c r="O65" s="97">
        <v>1</v>
      </c>
      <c r="P65" s="98">
        <v>0</v>
      </c>
      <c r="Q65" s="99">
        <v>0</v>
      </c>
      <c r="R65" s="100">
        <v>1</v>
      </c>
      <c r="S65" s="97">
        <v>5</v>
      </c>
      <c r="T65" s="101">
        <v>10</v>
      </c>
      <c r="U65" s="113">
        <v>33.333333333333329</v>
      </c>
    </row>
    <row r="66" spans="2:21">
      <c r="B66" s="96" t="s">
        <v>120</v>
      </c>
      <c r="C66" s="97">
        <v>0</v>
      </c>
      <c r="D66" s="98">
        <v>0</v>
      </c>
      <c r="E66" s="99">
        <v>0</v>
      </c>
      <c r="F66" s="98">
        <v>0</v>
      </c>
      <c r="G66" s="99">
        <v>0</v>
      </c>
      <c r="H66" s="98">
        <v>0</v>
      </c>
      <c r="I66" s="97">
        <v>1</v>
      </c>
      <c r="J66" s="98">
        <v>0</v>
      </c>
      <c r="K66" s="99">
        <v>0</v>
      </c>
      <c r="L66" s="98">
        <v>0</v>
      </c>
      <c r="M66" s="99">
        <v>0</v>
      </c>
      <c r="N66" s="100">
        <v>1</v>
      </c>
      <c r="O66" s="99">
        <v>0</v>
      </c>
      <c r="P66" s="98">
        <v>0</v>
      </c>
      <c r="Q66" s="99">
        <v>0</v>
      </c>
      <c r="R66" s="98">
        <v>0</v>
      </c>
      <c r="S66" s="97">
        <v>1</v>
      </c>
      <c r="T66" s="101">
        <v>1</v>
      </c>
      <c r="U66" s="113">
        <v>50</v>
      </c>
    </row>
    <row r="67" spans="2:21">
      <c r="B67" s="96" t="s">
        <v>121</v>
      </c>
      <c r="C67" s="97">
        <v>0</v>
      </c>
      <c r="D67" s="98">
        <v>0</v>
      </c>
      <c r="E67" s="99">
        <v>0</v>
      </c>
      <c r="F67" s="98">
        <v>0</v>
      </c>
      <c r="G67" s="97">
        <v>1</v>
      </c>
      <c r="H67" s="100">
        <v>1</v>
      </c>
      <c r="I67" s="97">
        <v>3</v>
      </c>
      <c r="J67" s="100">
        <v>6</v>
      </c>
      <c r="K67" s="97">
        <v>3</v>
      </c>
      <c r="L67" s="100">
        <v>2</v>
      </c>
      <c r="M67" s="99">
        <v>0</v>
      </c>
      <c r="N67" s="100">
        <v>3</v>
      </c>
      <c r="O67" s="99">
        <v>0</v>
      </c>
      <c r="P67" s="98">
        <v>0</v>
      </c>
      <c r="Q67" s="97">
        <v>1</v>
      </c>
      <c r="R67" s="100">
        <v>1</v>
      </c>
      <c r="S67" s="97">
        <v>8</v>
      </c>
      <c r="T67" s="101">
        <v>13</v>
      </c>
      <c r="U67" s="113">
        <v>38.095238095238095</v>
      </c>
    </row>
    <row r="68" spans="2:21">
      <c r="B68" s="96" t="s">
        <v>122</v>
      </c>
      <c r="C68" s="97">
        <v>0</v>
      </c>
      <c r="D68" s="98">
        <v>0</v>
      </c>
      <c r="E68" s="99">
        <v>0</v>
      </c>
      <c r="F68" s="98">
        <v>0</v>
      </c>
      <c r="G68" s="97">
        <v>3</v>
      </c>
      <c r="H68" s="100">
        <v>3</v>
      </c>
      <c r="I68" s="97">
        <v>4</v>
      </c>
      <c r="J68" s="100">
        <v>5</v>
      </c>
      <c r="K68" s="97">
        <v>2</v>
      </c>
      <c r="L68" s="100">
        <v>2</v>
      </c>
      <c r="M68" s="97">
        <v>1</v>
      </c>
      <c r="N68" s="98">
        <v>0</v>
      </c>
      <c r="O68" s="99">
        <v>0</v>
      </c>
      <c r="P68" s="100">
        <v>1</v>
      </c>
      <c r="Q68" s="99">
        <v>0</v>
      </c>
      <c r="R68" s="100">
        <v>1</v>
      </c>
      <c r="S68" s="97">
        <v>10</v>
      </c>
      <c r="T68" s="101">
        <v>12</v>
      </c>
      <c r="U68" s="113">
        <v>45.454545454545453</v>
      </c>
    </row>
    <row r="69" spans="2:21">
      <c r="B69" s="96" t="s">
        <v>123</v>
      </c>
      <c r="C69" s="97">
        <v>0</v>
      </c>
      <c r="D69" s="98">
        <v>0</v>
      </c>
      <c r="E69" s="99">
        <v>0</v>
      </c>
      <c r="F69" s="98">
        <v>0</v>
      </c>
      <c r="G69" s="99">
        <v>0</v>
      </c>
      <c r="H69" s="98">
        <v>0</v>
      </c>
      <c r="I69" s="99">
        <v>0</v>
      </c>
      <c r="J69" s="100">
        <v>1</v>
      </c>
      <c r="K69" s="99">
        <v>0</v>
      </c>
      <c r="L69" s="98">
        <v>0</v>
      </c>
      <c r="M69" s="99">
        <v>0</v>
      </c>
      <c r="N69" s="98">
        <v>0</v>
      </c>
      <c r="O69" s="99">
        <v>0</v>
      </c>
      <c r="P69" s="98">
        <v>0</v>
      </c>
      <c r="Q69" s="99">
        <v>0</v>
      </c>
      <c r="R69" s="100">
        <v>1</v>
      </c>
      <c r="S69" s="99">
        <v>0</v>
      </c>
      <c r="T69" s="101">
        <v>2</v>
      </c>
      <c r="U69" s="113">
        <v>0</v>
      </c>
    </row>
    <row r="70" spans="2:21">
      <c r="B70" s="96" t="s">
        <v>124</v>
      </c>
      <c r="C70" s="97">
        <v>0</v>
      </c>
      <c r="D70" s="98">
        <v>0</v>
      </c>
      <c r="E70" s="99">
        <v>0</v>
      </c>
      <c r="F70" s="98">
        <v>0</v>
      </c>
      <c r="G70" s="97">
        <v>2</v>
      </c>
      <c r="H70" s="98">
        <v>0</v>
      </c>
      <c r="I70" s="99">
        <v>0</v>
      </c>
      <c r="J70" s="100">
        <v>1</v>
      </c>
      <c r="K70" s="97">
        <v>2</v>
      </c>
      <c r="L70" s="100">
        <v>1</v>
      </c>
      <c r="M70" s="99">
        <v>0</v>
      </c>
      <c r="N70" s="98">
        <v>0</v>
      </c>
      <c r="O70" s="99">
        <v>0</v>
      </c>
      <c r="P70" s="98">
        <v>0</v>
      </c>
      <c r="Q70" s="97">
        <v>1</v>
      </c>
      <c r="R70" s="98">
        <v>0</v>
      </c>
      <c r="S70" s="97">
        <v>5</v>
      </c>
      <c r="T70" s="101">
        <v>2</v>
      </c>
      <c r="U70" s="113">
        <v>71.428571428571431</v>
      </c>
    </row>
    <row r="71" spans="2:21">
      <c r="B71" s="96" t="s">
        <v>125</v>
      </c>
      <c r="C71" s="97">
        <v>0</v>
      </c>
      <c r="D71" s="98">
        <v>0</v>
      </c>
      <c r="E71" s="99">
        <v>0</v>
      </c>
      <c r="F71" s="98">
        <v>0</v>
      </c>
      <c r="G71" s="97">
        <v>3</v>
      </c>
      <c r="H71" s="100">
        <v>1</v>
      </c>
      <c r="I71" s="97">
        <v>3</v>
      </c>
      <c r="J71" s="100">
        <v>1</v>
      </c>
      <c r="K71" s="97">
        <v>1</v>
      </c>
      <c r="L71" s="100">
        <v>1</v>
      </c>
      <c r="M71" s="97">
        <v>2</v>
      </c>
      <c r="N71" s="98">
        <v>0</v>
      </c>
      <c r="O71" s="99">
        <v>0</v>
      </c>
      <c r="P71" s="98">
        <v>0</v>
      </c>
      <c r="Q71" s="97">
        <v>1</v>
      </c>
      <c r="R71" s="98">
        <v>0</v>
      </c>
      <c r="S71" s="97">
        <v>10</v>
      </c>
      <c r="T71" s="101">
        <v>3</v>
      </c>
      <c r="U71" s="113">
        <v>76.923076923076934</v>
      </c>
    </row>
    <row r="72" spans="2:21">
      <c r="B72" s="96" t="s">
        <v>126</v>
      </c>
      <c r="C72" s="97">
        <v>0</v>
      </c>
      <c r="D72" s="98">
        <v>0</v>
      </c>
      <c r="E72" s="99">
        <v>0</v>
      </c>
      <c r="F72" s="98">
        <v>0</v>
      </c>
      <c r="G72" s="97">
        <v>3</v>
      </c>
      <c r="H72" s="100">
        <v>1</v>
      </c>
      <c r="I72" s="97">
        <v>1</v>
      </c>
      <c r="J72" s="100">
        <v>2</v>
      </c>
      <c r="K72" s="99">
        <v>0</v>
      </c>
      <c r="L72" s="100">
        <v>1</v>
      </c>
      <c r="M72" s="99">
        <v>0</v>
      </c>
      <c r="N72" s="98">
        <v>0</v>
      </c>
      <c r="O72" s="99">
        <v>0</v>
      </c>
      <c r="P72" s="98">
        <v>0</v>
      </c>
      <c r="Q72" s="97">
        <v>1</v>
      </c>
      <c r="R72" s="98">
        <v>0</v>
      </c>
      <c r="S72" s="97">
        <v>5</v>
      </c>
      <c r="T72" s="101">
        <v>4</v>
      </c>
      <c r="U72" s="113">
        <v>55.555555555555557</v>
      </c>
    </row>
    <row r="73" spans="2:21">
      <c r="B73" s="96" t="s">
        <v>127</v>
      </c>
      <c r="C73" s="97">
        <v>0</v>
      </c>
      <c r="D73" s="98">
        <v>0</v>
      </c>
      <c r="E73" s="99">
        <v>0</v>
      </c>
      <c r="F73" s="98">
        <v>0</v>
      </c>
      <c r="G73" s="97">
        <v>2</v>
      </c>
      <c r="H73" s="98">
        <v>0</v>
      </c>
      <c r="I73" s="97">
        <v>1</v>
      </c>
      <c r="J73" s="98">
        <v>0</v>
      </c>
      <c r="K73" s="99">
        <v>0</v>
      </c>
      <c r="L73" s="98">
        <v>0</v>
      </c>
      <c r="M73" s="99">
        <v>0</v>
      </c>
      <c r="N73" s="98">
        <v>0</v>
      </c>
      <c r="O73" s="99">
        <v>0</v>
      </c>
      <c r="P73" s="98">
        <v>0</v>
      </c>
      <c r="Q73" s="97">
        <v>1</v>
      </c>
      <c r="R73" s="98">
        <v>0</v>
      </c>
      <c r="S73" s="97">
        <v>4</v>
      </c>
      <c r="T73" s="102">
        <v>0</v>
      </c>
      <c r="U73" s="113">
        <v>100</v>
      </c>
    </row>
    <row r="74" spans="2:21">
      <c r="B74" s="96" t="s">
        <v>128</v>
      </c>
      <c r="C74" s="97">
        <v>0</v>
      </c>
      <c r="D74" s="98">
        <v>0</v>
      </c>
      <c r="E74" s="99">
        <v>0</v>
      </c>
      <c r="F74" s="98">
        <v>0</v>
      </c>
      <c r="G74" s="99">
        <v>0</v>
      </c>
      <c r="H74" s="100">
        <v>1</v>
      </c>
      <c r="I74" s="99">
        <v>0</v>
      </c>
      <c r="J74" s="98">
        <v>0</v>
      </c>
      <c r="K74" s="99">
        <v>0</v>
      </c>
      <c r="L74" s="98">
        <v>0</v>
      </c>
      <c r="M74" s="99">
        <v>0</v>
      </c>
      <c r="N74" s="98">
        <v>0</v>
      </c>
      <c r="O74" s="99">
        <v>0</v>
      </c>
      <c r="P74" s="98">
        <v>0</v>
      </c>
      <c r="Q74" s="99">
        <v>0</v>
      </c>
      <c r="R74" s="98">
        <v>0</v>
      </c>
      <c r="S74" s="99">
        <v>0</v>
      </c>
      <c r="T74" s="101">
        <v>1</v>
      </c>
      <c r="U74" s="113">
        <v>0</v>
      </c>
    </row>
    <row r="75" spans="2:21">
      <c r="B75" s="96" t="s">
        <v>129</v>
      </c>
      <c r="C75" s="97">
        <v>0</v>
      </c>
      <c r="D75" s="98">
        <v>0</v>
      </c>
      <c r="E75" s="99">
        <v>0</v>
      </c>
      <c r="F75" s="98">
        <v>0</v>
      </c>
      <c r="G75" s="97">
        <v>1</v>
      </c>
      <c r="H75" s="98">
        <v>0</v>
      </c>
      <c r="I75" s="97">
        <v>1</v>
      </c>
      <c r="J75" s="98">
        <v>0</v>
      </c>
      <c r="K75" s="99">
        <v>0</v>
      </c>
      <c r="L75" s="98">
        <v>0</v>
      </c>
      <c r="M75" s="99">
        <v>0</v>
      </c>
      <c r="N75" s="98">
        <v>0</v>
      </c>
      <c r="O75" s="99">
        <v>0</v>
      </c>
      <c r="P75" s="98">
        <v>0</v>
      </c>
      <c r="Q75" s="99">
        <v>0</v>
      </c>
      <c r="R75" s="98">
        <v>0</v>
      </c>
      <c r="S75" s="97">
        <v>2</v>
      </c>
      <c r="T75" s="102">
        <v>0</v>
      </c>
      <c r="U75" s="113">
        <v>100</v>
      </c>
    </row>
    <row r="76" spans="2:21">
      <c r="B76" s="96" t="s">
        <v>130</v>
      </c>
      <c r="C76" s="97">
        <v>0</v>
      </c>
      <c r="D76" s="98">
        <v>0</v>
      </c>
      <c r="E76" s="99">
        <v>0</v>
      </c>
      <c r="F76" s="98">
        <v>0</v>
      </c>
      <c r="G76" s="99">
        <v>0</v>
      </c>
      <c r="H76" s="100">
        <v>1</v>
      </c>
      <c r="I76" s="99">
        <v>0</v>
      </c>
      <c r="J76" s="98">
        <v>0</v>
      </c>
      <c r="K76" s="99">
        <v>0</v>
      </c>
      <c r="L76" s="100">
        <v>1</v>
      </c>
      <c r="M76" s="99">
        <v>0</v>
      </c>
      <c r="N76" s="98">
        <v>0</v>
      </c>
      <c r="O76" s="99">
        <v>0</v>
      </c>
      <c r="P76" s="98">
        <v>0</v>
      </c>
      <c r="Q76" s="99">
        <v>0</v>
      </c>
      <c r="R76" s="98">
        <v>0</v>
      </c>
      <c r="S76" s="99">
        <v>0</v>
      </c>
      <c r="T76" s="101">
        <v>2</v>
      </c>
      <c r="U76" s="113">
        <v>0</v>
      </c>
    </row>
    <row r="77" spans="2:21">
      <c r="B77" s="96" t="s">
        <v>131</v>
      </c>
      <c r="C77" s="97">
        <v>0</v>
      </c>
      <c r="D77" s="98">
        <v>0</v>
      </c>
      <c r="E77" s="99">
        <v>0</v>
      </c>
      <c r="F77" s="98">
        <v>0</v>
      </c>
      <c r="G77" s="99">
        <v>0</v>
      </c>
      <c r="H77" s="100">
        <v>1</v>
      </c>
      <c r="I77" s="99">
        <v>0</v>
      </c>
      <c r="J77" s="98">
        <v>0</v>
      </c>
      <c r="K77" s="99">
        <v>0</v>
      </c>
      <c r="L77" s="98">
        <v>0</v>
      </c>
      <c r="M77" s="99">
        <v>0</v>
      </c>
      <c r="N77" s="98">
        <v>0</v>
      </c>
      <c r="O77" s="99">
        <v>0</v>
      </c>
      <c r="P77" s="98">
        <v>0</v>
      </c>
      <c r="Q77" s="99">
        <v>0</v>
      </c>
      <c r="R77" s="98">
        <v>0</v>
      </c>
      <c r="S77" s="99">
        <v>0</v>
      </c>
      <c r="T77" s="101">
        <v>1</v>
      </c>
      <c r="U77" s="113">
        <v>0</v>
      </c>
    </row>
    <row r="78" spans="2:21">
      <c r="B78" s="96" t="s">
        <v>132</v>
      </c>
      <c r="C78" s="97">
        <v>0</v>
      </c>
      <c r="D78" s="98">
        <v>0</v>
      </c>
      <c r="E78" s="99">
        <v>0</v>
      </c>
      <c r="F78" s="98">
        <v>0</v>
      </c>
      <c r="G78" s="99">
        <v>0</v>
      </c>
      <c r="H78" s="100">
        <v>1</v>
      </c>
      <c r="I78" s="99">
        <v>0</v>
      </c>
      <c r="J78" s="98">
        <v>0</v>
      </c>
      <c r="K78" s="99">
        <v>0</v>
      </c>
      <c r="L78" s="98">
        <v>0</v>
      </c>
      <c r="M78" s="99">
        <v>0</v>
      </c>
      <c r="N78" s="98">
        <v>0</v>
      </c>
      <c r="O78" s="99">
        <v>0</v>
      </c>
      <c r="P78" s="98">
        <v>0</v>
      </c>
      <c r="Q78" s="99">
        <v>0</v>
      </c>
      <c r="R78" s="98">
        <v>0</v>
      </c>
      <c r="S78" s="99">
        <v>0</v>
      </c>
      <c r="T78" s="101">
        <v>1</v>
      </c>
      <c r="U78" s="113">
        <v>0</v>
      </c>
    </row>
    <row r="79" spans="2:21">
      <c r="B79" s="96" t="s">
        <v>133</v>
      </c>
      <c r="C79" s="97">
        <v>0</v>
      </c>
      <c r="D79" s="98">
        <v>0</v>
      </c>
      <c r="E79" s="99">
        <v>0</v>
      </c>
      <c r="F79" s="98">
        <v>0</v>
      </c>
      <c r="G79" s="97">
        <v>1</v>
      </c>
      <c r="H79" s="98">
        <v>0</v>
      </c>
      <c r="I79" s="99">
        <v>0</v>
      </c>
      <c r="J79" s="98">
        <v>0</v>
      </c>
      <c r="K79" s="99">
        <v>0</v>
      </c>
      <c r="L79" s="98">
        <v>0</v>
      </c>
      <c r="M79" s="99">
        <v>0</v>
      </c>
      <c r="N79" s="98">
        <v>0</v>
      </c>
      <c r="O79" s="99">
        <v>0</v>
      </c>
      <c r="P79" s="98">
        <v>0</v>
      </c>
      <c r="Q79" s="99">
        <v>0</v>
      </c>
      <c r="R79" s="98">
        <v>0</v>
      </c>
      <c r="S79" s="97">
        <v>1</v>
      </c>
      <c r="T79" s="102">
        <v>0</v>
      </c>
      <c r="U79" s="113">
        <v>100</v>
      </c>
    </row>
    <row r="80" spans="2:21">
      <c r="B80" s="96" t="s">
        <v>134</v>
      </c>
      <c r="C80" s="97">
        <v>0</v>
      </c>
      <c r="D80" s="98">
        <v>0</v>
      </c>
      <c r="E80" s="99">
        <v>0</v>
      </c>
      <c r="F80" s="98">
        <v>0</v>
      </c>
      <c r="G80" s="99">
        <v>0</v>
      </c>
      <c r="H80" s="100">
        <v>1</v>
      </c>
      <c r="I80" s="99">
        <v>0</v>
      </c>
      <c r="J80" s="98">
        <v>0</v>
      </c>
      <c r="K80" s="99">
        <v>0</v>
      </c>
      <c r="L80" s="98">
        <v>0</v>
      </c>
      <c r="M80" s="99">
        <v>0</v>
      </c>
      <c r="N80" s="98">
        <v>0</v>
      </c>
      <c r="O80" s="99">
        <v>0</v>
      </c>
      <c r="P80" s="98">
        <v>0</v>
      </c>
      <c r="Q80" s="99">
        <v>0</v>
      </c>
      <c r="R80" s="98">
        <v>0</v>
      </c>
      <c r="S80" s="99">
        <v>0</v>
      </c>
      <c r="T80" s="101">
        <v>1</v>
      </c>
      <c r="U80" s="113">
        <v>0</v>
      </c>
    </row>
    <row r="81" spans="2:21">
      <c r="B81" s="96" t="s">
        <v>135</v>
      </c>
      <c r="C81" s="97">
        <v>0</v>
      </c>
      <c r="D81" s="98">
        <v>0</v>
      </c>
      <c r="E81" s="99">
        <v>0</v>
      </c>
      <c r="F81" s="98">
        <v>0</v>
      </c>
      <c r="G81" s="99">
        <v>0</v>
      </c>
      <c r="H81" s="100">
        <v>1</v>
      </c>
      <c r="I81" s="99">
        <v>0</v>
      </c>
      <c r="J81" s="98">
        <v>0</v>
      </c>
      <c r="K81" s="97">
        <v>1</v>
      </c>
      <c r="L81" s="98">
        <v>0</v>
      </c>
      <c r="M81" s="99">
        <v>0</v>
      </c>
      <c r="N81" s="98">
        <v>0</v>
      </c>
      <c r="O81" s="99">
        <v>0</v>
      </c>
      <c r="P81" s="98">
        <v>0</v>
      </c>
      <c r="Q81" s="99">
        <v>0</v>
      </c>
      <c r="R81" s="98">
        <v>0</v>
      </c>
      <c r="S81" s="97">
        <v>1</v>
      </c>
      <c r="T81" s="101">
        <v>1</v>
      </c>
      <c r="U81" s="113">
        <v>50</v>
      </c>
    </row>
    <row r="82" spans="2:21">
      <c r="B82" s="96" t="s">
        <v>136</v>
      </c>
      <c r="C82" s="97">
        <v>0</v>
      </c>
      <c r="D82" s="98">
        <v>0</v>
      </c>
      <c r="E82" s="99">
        <v>0</v>
      </c>
      <c r="F82" s="98">
        <v>0</v>
      </c>
      <c r="G82" s="97">
        <v>14</v>
      </c>
      <c r="H82" s="100">
        <v>13</v>
      </c>
      <c r="I82" s="97">
        <v>69</v>
      </c>
      <c r="J82" s="100">
        <v>75</v>
      </c>
      <c r="K82" s="97">
        <v>44</v>
      </c>
      <c r="L82" s="100">
        <v>51</v>
      </c>
      <c r="M82" s="97">
        <v>42</v>
      </c>
      <c r="N82" s="100">
        <v>34</v>
      </c>
      <c r="O82" s="97">
        <v>18</v>
      </c>
      <c r="P82" s="100">
        <v>17</v>
      </c>
      <c r="Q82" s="97">
        <v>1</v>
      </c>
      <c r="R82" s="100">
        <v>3</v>
      </c>
      <c r="S82" s="97">
        <v>188</v>
      </c>
      <c r="T82" s="101">
        <v>193</v>
      </c>
      <c r="U82" s="113">
        <v>49.343832020997375</v>
      </c>
    </row>
    <row r="83" spans="2:21">
      <c r="B83" s="96" t="s">
        <v>137</v>
      </c>
      <c r="C83" s="97">
        <v>0</v>
      </c>
      <c r="D83" s="98">
        <v>0</v>
      </c>
      <c r="E83" s="99">
        <v>0</v>
      </c>
      <c r="F83" s="98">
        <v>0</v>
      </c>
      <c r="G83" s="97">
        <v>8</v>
      </c>
      <c r="H83" s="100">
        <v>11</v>
      </c>
      <c r="I83" s="97">
        <v>3</v>
      </c>
      <c r="J83" s="100">
        <v>11</v>
      </c>
      <c r="K83" s="97">
        <v>3</v>
      </c>
      <c r="L83" s="100">
        <v>3</v>
      </c>
      <c r="M83" s="97">
        <v>1</v>
      </c>
      <c r="N83" s="100">
        <v>1</v>
      </c>
      <c r="O83" s="99">
        <v>0</v>
      </c>
      <c r="P83" s="100">
        <v>1</v>
      </c>
      <c r="Q83" s="99">
        <v>0</v>
      </c>
      <c r="R83" s="98">
        <v>0</v>
      </c>
      <c r="S83" s="97">
        <v>15</v>
      </c>
      <c r="T83" s="101">
        <v>27</v>
      </c>
      <c r="U83" s="113">
        <v>35.714285714285715</v>
      </c>
    </row>
    <row r="84" spans="2:21">
      <c r="B84" s="96" t="s">
        <v>138</v>
      </c>
      <c r="C84" s="97">
        <v>0</v>
      </c>
      <c r="D84" s="98">
        <v>0</v>
      </c>
      <c r="E84" s="99">
        <v>0</v>
      </c>
      <c r="F84" s="98">
        <v>0</v>
      </c>
      <c r="G84" s="99">
        <v>0</v>
      </c>
      <c r="H84" s="100">
        <v>1</v>
      </c>
      <c r="I84" s="97">
        <v>1</v>
      </c>
      <c r="J84" s="100">
        <v>1</v>
      </c>
      <c r="K84" s="97">
        <v>1</v>
      </c>
      <c r="L84" s="98">
        <v>0</v>
      </c>
      <c r="M84" s="99">
        <v>0</v>
      </c>
      <c r="N84" s="98">
        <v>0</v>
      </c>
      <c r="O84" s="99">
        <v>0</v>
      </c>
      <c r="P84" s="98">
        <v>0</v>
      </c>
      <c r="Q84" s="99">
        <v>0</v>
      </c>
      <c r="R84" s="98">
        <v>0</v>
      </c>
      <c r="S84" s="97">
        <v>2</v>
      </c>
      <c r="T84" s="101">
        <v>2</v>
      </c>
      <c r="U84" s="113">
        <v>50</v>
      </c>
    </row>
    <row r="85" spans="2:21">
      <c r="B85" s="96" t="s">
        <v>139</v>
      </c>
      <c r="C85" s="97">
        <v>0</v>
      </c>
      <c r="D85" s="98">
        <v>0</v>
      </c>
      <c r="E85" s="97">
        <v>14</v>
      </c>
      <c r="F85" s="100">
        <v>10</v>
      </c>
      <c r="G85" s="97">
        <v>23</v>
      </c>
      <c r="H85" s="100">
        <v>22</v>
      </c>
      <c r="I85" s="97">
        <v>22</v>
      </c>
      <c r="J85" s="100">
        <v>24</v>
      </c>
      <c r="K85" s="97">
        <v>7</v>
      </c>
      <c r="L85" s="100">
        <v>19</v>
      </c>
      <c r="M85" s="97">
        <v>3</v>
      </c>
      <c r="N85" s="100">
        <v>7</v>
      </c>
      <c r="O85" s="99">
        <v>0</v>
      </c>
      <c r="P85" s="100">
        <v>1</v>
      </c>
      <c r="Q85" s="97">
        <v>1</v>
      </c>
      <c r="R85" s="100">
        <v>1</v>
      </c>
      <c r="S85" s="97">
        <v>70</v>
      </c>
      <c r="T85" s="101">
        <v>84</v>
      </c>
      <c r="U85" s="113">
        <v>45.454545454545453</v>
      </c>
    </row>
    <row r="86" spans="2:21">
      <c r="B86" s="96" t="s">
        <v>140</v>
      </c>
      <c r="C86" s="97">
        <v>0</v>
      </c>
      <c r="D86" s="98">
        <v>0</v>
      </c>
      <c r="E86" s="99">
        <v>0</v>
      </c>
      <c r="F86" s="98">
        <v>0</v>
      </c>
      <c r="G86" s="97">
        <v>1</v>
      </c>
      <c r="H86" s="98">
        <v>0</v>
      </c>
      <c r="I86" s="99">
        <v>0</v>
      </c>
      <c r="J86" s="98">
        <v>0</v>
      </c>
      <c r="K86" s="99">
        <v>0</v>
      </c>
      <c r="L86" s="98">
        <v>0</v>
      </c>
      <c r="M86" s="99">
        <v>0</v>
      </c>
      <c r="N86" s="98">
        <v>0</v>
      </c>
      <c r="O86" s="99">
        <v>0</v>
      </c>
      <c r="P86" s="98">
        <v>0</v>
      </c>
      <c r="Q86" s="99">
        <v>0</v>
      </c>
      <c r="R86" s="98">
        <v>0</v>
      </c>
      <c r="S86" s="97">
        <v>1</v>
      </c>
      <c r="T86" s="102">
        <v>0</v>
      </c>
      <c r="U86" s="113">
        <v>100</v>
      </c>
    </row>
    <row r="87" spans="2:21">
      <c r="B87" s="96" t="s">
        <v>141</v>
      </c>
      <c r="C87" s="97">
        <v>0</v>
      </c>
      <c r="D87" s="98">
        <v>0</v>
      </c>
      <c r="E87" s="99">
        <v>0</v>
      </c>
      <c r="F87" s="98">
        <v>0</v>
      </c>
      <c r="G87" s="97">
        <v>1</v>
      </c>
      <c r="H87" s="98">
        <v>0</v>
      </c>
      <c r="I87" s="97">
        <v>1</v>
      </c>
      <c r="J87" s="100">
        <v>1</v>
      </c>
      <c r="K87" s="99">
        <v>0</v>
      </c>
      <c r="L87" s="98">
        <v>0</v>
      </c>
      <c r="M87" s="99">
        <v>0</v>
      </c>
      <c r="N87" s="100">
        <v>1</v>
      </c>
      <c r="O87" s="99">
        <v>0</v>
      </c>
      <c r="P87" s="98">
        <v>0</v>
      </c>
      <c r="Q87" s="99">
        <v>0</v>
      </c>
      <c r="R87" s="98">
        <v>0</v>
      </c>
      <c r="S87" s="97">
        <v>2</v>
      </c>
      <c r="T87" s="101">
        <v>2</v>
      </c>
      <c r="U87" s="113">
        <v>50</v>
      </c>
    </row>
    <row r="88" spans="2:21">
      <c r="B88" s="96" t="s">
        <v>142</v>
      </c>
      <c r="C88" s="97">
        <v>0</v>
      </c>
      <c r="D88" s="98">
        <v>0</v>
      </c>
      <c r="E88" s="99">
        <v>0</v>
      </c>
      <c r="F88" s="98">
        <v>0</v>
      </c>
      <c r="G88" s="97">
        <v>18</v>
      </c>
      <c r="H88" s="100">
        <v>30</v>
      </c>
      <c r="I88" s="97">
        <v>22</v>
      </c>
      <c r="J88" s="100">
        <v>22</v>
      </c>
      <c r="K88" s="97">
        <v>8</v>
      </c>
      <c r="L88" s="100">
        <v>14</v>
      </c>
      <c r="M88" s="97">
        <v>2</v>
      </c>
      <c r="N88" s="100">
        <v>3</v>
      </c>
      <c r="O88" s="97">
        <v>1</v>
      </c>
      <c r="P88" s="98">
        <v>0</v>
      </c>
      <c r="Q88" s="97">
        <v>1</v>
      </c>
      <c r="R88" s="100">
        <v>1</v>
      </c>
      <c r="S88" s="97">
        <v>52</v>
      </c>
      <c r="T88" s="101">
        <v>70</v>
      </c>
      <c r="U88" s="113">
        <v>42.622950819672127</v>
      </c>
    </row>
    <row r="89" spans="2:21">
      <c r="B89" s="96" t="s">
        <v>143</v>
      </c>
      <c r="C89" s="97">
        <v>0</v>
      </c>
      <c r="D89" s="98">
        <v>0</v>
      </c>
      <c r="E89" s="97">
        <v>2</v>
      </c>
      <c r="F89" s="100">
        <v>2</v>
      </c>
      <c r="G89" s="97">
        <v>11</v>
      </c>
      <c r="H89" s="100">
        <v>27</v>
      </c>
      <c r="I89" s="97">
        <v>10</v>
      </c>
      <c r="J89" s="100">
        <v>25</v>
      </c>
      <c r="K89" s="97">
        <v>5</v>
      </c>
      <c r="L89" s="100">
        <v>11</v>
      </c>
      <c r="M89" s="99">
        <v>0</v>
      </c>
      <c r="N89" s="100">
        <v>4</v>
      </c>
      <c r="O89" s="99">
        <v>0</v>
      </c>
      <c r="P89" s="100">
        <v>1</v>
      </c>
      <c r="Q89" s="97">
        <v>1</v>
      </c>
      <c r="R89" s="100">
        <v>2</v>
      </c>
      <c r="S89" s="97">
        <v>29</v>
      </c>
      <c r="T89" s="101">
        <v>72</v>
      </c>
      <c r="U89" s="113">
        <v>28.71287128712871</v>
      </c>
    </row>
    <row r="90" spans="2:21">
      <c r="B90" s="96" t="s">
        <v>144</v>
      </c>
      <c r="C90" s="97">
        <v>0</v>
      </c>
      <c r="D90" s="98">
        <v>0</v>
      </c>
      <c r="E90" s="99">
        <v>0</v>
      </c>
      <c r="F90" s="98">
        <v>0</v>
      </c>
      <c r="G90" s="99">
        <v>0</v>
      </c>
      <c r="H90" s="98">
        <v>0</v>
      </c>
      <c r="I90" s="99">
        <v>0</v>
      </c>
      <c r="J90" s="98">
        <v>0</v>
      </c>
      <c r="K90" s="99">
        <v>0</v>
      </c>
      <c r="L90" s="98">
        <v>0</v>
      </c>
      <c r="M90" s="99">
        <v>0</v>
      </c>
      <c r="N90" s="98">
        <v>0</v>
      </c>
      <c r="O90" s="99">
        <v>0</v>
      </c>
      <c r="P90" s="98">
        <v>0</v>
      </c>
      <c r="Q90" s="99">
        <v>0</v>
      </c>
      <c r="R90" s="100">
        <v>1</v>
      </c>
      <c r="S90" s="99">
        <v>0</v>
      </c>
      <c r="T90" s="101">
        <v>1</v>
      </c>
      <c r="U90" s="113">
        <v>0</v>
      </c>
    </row>
    <row r="91" spans="2:21">
      <c r="B91" s="96" t="s">
        <v>145</v>
      </c>
      <c r="C91" s="97">
        <v>0</v>
      </c>
      <c r="D91" s="98">
        <v>0</v>
      </c>
      <c r="E91" s="97">
        <v>11</v>
      </c>
      <c r="F91" s="100">
        <v>15</v>
      </c>
      <c r="G91" s="97">
        <v>47</v>
      </c>
      <c r="H91" s="100">
        <v>71</v>
      </c>
      <c r="I91" s="97">
        <v>31</v>
      </c>
      <c r="J91" s="100">
        <v>52</v>
      </c>
      <c r="K91" s="97">
        <v>24</v>
      </c>
      <c r="L91" s="100">
        <v>18</v>
      </c>
      <c r="M91" s="97">
        <v>4</v>
      </c>
      <c r="N91" s="100">
        <v>10</v>
      </c>
      <c r="O91" s="97">
        <v>1</v>
      </c>
      <c r="P91" s="100">
        <v>4</v>
      </c>
      <c r="Q91" s="97">
        <v>1</v>
      </c>
      <c r="R91" s="100">
        <v>1</v>
      </c>
      <c r="S91" s="97">
        <v>119</v>
      </c>
      <c r="T91" s="101">
        <v>171</v>
      </c>
      <c r="U91" s="113">
        <v>41.03448275862069</v>
      </c>
    </row>
    <row r="92" spans="2:21">
      <c r="B92" s="96" t="s">
        <v>146</v>
      </c>
      <c r="C92" s="97">
        <v>0</v>
      </c>
      <c r="D92" s="98">
        <v>0</v>
      </c>
      <c r="E92" s="99">
        <v>0</v>
      </c>
      <c r="F92" s="98">
        <v>0</v>
      </c>
      <c r="G92" s="97">
        <v>3</v>
      </c>
      <c r="H92" s="100">
        <v>4</v>
      </c>
      <c r="I92" s="97">
        <v>1</v>
      </c>
      <c r="J92" s="100">
        <v>7</v>
      </c>
      <c r="K92" s="99">
        <v>0</v>
      </c>
      <c r="L92" s="100">
        <v>2</v>
      </c>
      <c r="M92" s="99">
        <v>0</v>
      </c>
      <c r="N92" s="100">
        <v>1</v>
      </c>
      <c r="O92" s="99">
        <v>0</v>
      </c>
      <c r="P92" s="98">
        <v>0</v>
      </c>
      <c r="Q92" s="99">
        <v>0</v>
      </c>
      <c r="R92" s="100">
        <v>1</v>
      </c>
      <c r="S92" s="97">
        <v>4</v>
      </c>
      <c r="T92" s="101">
        <v>15</v>
      </c>
      <c r="U92" s="113">
        <v>21.052631578947366</v>
      </c>
    </row>
    <row r="93" spans="2:21">
      <c r="B93" s="96" t="s">
        <v>147</v>
      </c>
      <c r="C93" s="97">
        <v>0</v>
      </c>
      <c r="D93" s="98">
        <v>0</v>
      </c>
      <c r="E93" s="97">
        <v>2</v>
      </c>
      <c r="F93" s="100">
        <v>2</v>
      </c>
      <c r="G93" s="97">
        <v>22</v>
      </c>
      <c r="H93" s="100">
        <v>16</v>
      </c>
      <c r="I93" s="97">
        <v>17</v>
      </c>
      <c r="J93" s="100">
        <v>16</v>
      </c>
      <c r="K93" s="97">
        <v>6</v>
      </c>
      <c r="L93" s="100">
        <v>4</v>
      </c>
      <c r="M93" s="97">
        <v>1</v>
      </c>
      <c r="N93" s="100">
        <v>3</v>
      </c>
      <c r="O93" s="97">
        <v>1</v>
      </c>
      <c r="P93" s="98">
        <v>0</v>
      </c>
      <c r="Q93" s="97">
        <v>1</v>
      </c>
      <c r="R93" s="98">
        <v>0</v>
      </c>
      <c r="S93" s="97">
        <v>50</v>
      </c>
      <c r="T93" s="101">
        <v>41</v>
      </c>
      <c r="U93" s="113">
        <v>54.945054945054949</v>
      </c>
    </row>
    <row r="94" spans="2:21">
      <c r="B94" s="96" t="s">
        <v>148</v>
      </c>
      <c r="C94" s="97">
        <v>0</v>
      </c>
      <c r="D94" s="98">
        <v>0</v>
      </c>
      <c r="E94" s="97">
        <v>69</v>
      </c>
      <c r="F94" s="100">
        <v>32</v>
      </c>
      <c r="G94" s="97">
        <v>147</v>
      </c>
      <c r="H94" s="100">
        <v>91</v>
      </c>
      <c r="I94" s="97">
        <v>136</v>
      </c>
      <c r="J94" s="100">
        <v>131</v>
      </c>
      <c r="K94" s="97">
        <v>57</v>
      </c>
      <c r="L94" s="100">
        <v>65</v>
      </c>
      <c r="M94" s="97">
        <v>29</v>
      </c>
      <c r="N94" s="100">
        <v>20</v>
      </c>
      <c r="O94" s="97">
        <v>7</v>
      </c>
      <c r="P94" s="100">
        <v>3</v>
      </c>
      <c r="Q94" s="97">
        <v>3</v>
      </c>
      <c r="R94" s="98">
        <v>0</v>
      </c>
      <c r="S94" s="97">
        <v>448</v>
      </c>
      <c r="T94" s="101">
        <v>342</v>
      </c>
      <c r="U94" s="113">
        <v>56.708860759493675</v>
      </c>
    </row>
    <row r="95" spans="2:21">
      <c r="B95" s="96" t="s">
        <v>149</v>
      </c>
      <c r="C95" s="97">
        <v>0</v>
      </c>
      <c r="D95" s="98">
        <v>0</v>
      </c>
      <c r="E95" s="99">
        <v>0</v>
      </c>
      <c r="F95" s="98">
        <v>0</v>
      </c>
      <c r="G95" s="97">
        <v>3</v>
      </c>
      <c r="H95" s="100">
        <v>1</v>
      </c>
      <c r="I95" s="97">
        <v>5</v>
      </c>
      <c r="J95" s="100">
        <v>8</v>
      </c>
      <c r="K95" s="97">
        <v>2</v>
      </c>
      <c r="L95" s="100">
        <v>2</v>
      </c>
      <c r="M95" s="99">
        <v>0</v>
      </c>
      <c r="N95" s="100">
        <v>2</v>
      </c>
      <c r="O95" s="99">
        <v>0</v>
      </c>
      <c r="P95" s="98">
        <v>0</v>
      </c>
      <c r="Q95" s="99">
        <v>0</v>
      </c>
      <c r="R95" s="100">
        <v>1</v>
      </c>
      <c r="S95" s="97">
        <v>10</v>
      </c>
      <c r="T95" s="101">
        <v>14</v>
      </c>
      <c r="U95" s="113">
        <v>41.666666666666671</v>
      </c>
    </row>
    <row r="96" spans="2:21">
      <c r="B96" s="96" t="s">
        <v>150</v>
      </c>
      <c r="C96" s="97">
        <v>0</v>
      </c>
      <c r="D96" s="98">
        <v>0</v>
      </c>
      <c r="E96" s="97">
        <v>2</v>
      </c>
      <c r="F96" s="100">
        <v>3</v>
      </c>
      <c r="G96" s="97">
        <v>10</v>
      </c>
      <c r="H96" s="100">
        <v>16</v>
      </c>
      <c r="I96" s="97">
        <v>19</v>
      </c>
      <c r="J96" s="100">
        <v>17</v>
      </c>
      <c r="K96" s="97">
        <v>7</v>
      </c>
      <c r="L96" s="100">
        <v>12</v>
      </c>
      <c r="M96" s="97">
        <v>1</v>
      </c>
      <c r="N96" s="100">
        <v>4</v>
      </c>
      <c r="O96" s="97">
        <v>1</v>
      </c>
      <c r="P96" s="100">
        <v>2</v>
      </c>
      <c r="Q96" s="99">
        <v>0</v>
      </c>
      <c r="R96" s="100">
        <v>1</v>
      </c>
      <c r="S96" s="97">
        <v>40</v>
      </c>
      <c r="T96" s="101">
        <v>55</v>
      </c>
      <c r="U96" s="113">
        <v>42.105263157894733</v>
      </c>
    </row>
    <row r="97" spans="2:21">
      <c r="B97" s="96" t="s">
        <v>151</v>
      </c>
      <c r="C97" s="97">
        <v>0</v>
      </c>
      <c r="D97" s="98">
        <v>0</v>
      </c>
      <c r="E97" s="97">
        <v>1</v>
      </c>
      <c r="F97" s="98">
        <v>0</v>
      </c>
      <c r="G97" s="97">
        <v>8</v>
      </c>
      <c r="H97" s="100">
        <v>18</v>
      </c>
      <c r="I97" s="97">
        <v>5</v>
      </c>
      <c r="J97" s="100">
        <v>22</v>
      </c>
      <c r="K97" s="97">
        <v>3</v>
      </c>
      <c r="L97" s="100">
        <v>3</v>
      </c>
      <c r="M97" s="97">
        <v>1</v>
      </c>
      <c r="N97" s="100">
        <v>4</v>
      </c>
      <c r="O97" s="99">
        <v>0</v>
      </c>
      <c r="P97" s="100">
        <v>1</v>
      </c>
      <c r="Q97" s="99">
        <v>0</v>
      </c>
      <c r="R97" s="98">
        <v>0</v>
      </c>
      <c r="S97" s="97">
        <v>18</v>
      </c>
      <c r="T97" s="101">
        <v>48</v>
      </c>
      <c r="U97" s="113">
        <v>27.27272727272727</v>
      </c>
    </row>
    <row r="98" spans="2:21">
      <c r="B98" s="96" t="s">
        <v>152</v>
      </c>
      <c r="C98" s="97">
        <v>0</v>
      </c>
      <c r="D98" s="98">
        <v>0</v>
      </c>
      <c r="E98" s="99">
        <v>0</v>
      </c>
      <c r="F98" s="98">
        <v>0</v>
      </c>
      <c r="G98" s="97">
        <v>4</v>
      </c>
      <c r="H98" s="100">
        <v>5</v>
      </c>
      <c r="I98" s="97">
        <v>6</v>
      </c>
      <c r="J98" s="100">
        <v>4</v>
      </c>
      <c r="K98" s="97">
        <v>4</v>
      </c>
      <c r="L98" s="100">
        <v>2</v>
      </c>
      <c r="M98" s="97">
        <v>1</v>
      </c>
      <c r="N98" s="98">
        <v>0</v>
      </c>
      <c r="O98" s="99">
        <v>0</v>
      </c>
      <c r="P98" s="98">
        <v>0</v>
      </c>
      <c r="Q98" s="99">
        <v>0</v>
      </c>
      <c r="R98" s="100">
        <v>1</v>
      </c>
      <c r="S98" s="97">
        <v>15</v>
      </c>
      <c r="T98" s="101">
        <v>12</v>
      </c>
      <c r="U98" s="113">
        <v>55.555555555555557</v>
      </c>
    </row>
    <row r="99" spans="2:21">
      <c r="B99" s="96" t="s">
        <v>153</v>
      </c>
      <c r="C99" s="97">
        <v>0</v>
      </c>
      <c r="D99" s="98">
        <v>0</v>
      </c>
      <c r="E99" s="99">
        <v>0</v>
      </c>
      <c r="F99" s="98">
        <v>0</v>
      </c>
      <c r="G99" s="97">
        <v>8</v>
      </c>
      <c r="H99" s="100">
        <v>14</v>
      </c>
      <c r="I99" s="97">
        <v>4</v>
      </c>
      <c r="J99" s="100">
        <v>13</v>
      </c>
      <c r="K99" s="97">
        <v>6</v>
      </c>
      <c r="L99" s="100">
        <v>9</v>
      </c>
      <c r="M99" s="97">
        <v>2</v>
      </c>
      <c r="N99" s="98">
        <v>0</v>
      </c>
      <c r="O99" s="97">
        <v>1</v>
      </c>
      <c r="P99" s="100">
        <v>1</v>
      </c>
      <c r="Q99" s="97">
        <v>1</v>
      </c>
      <c r="R99" s="98">
        <v>0</v>
      </c>
      <c r="S99" s="97">
        <v>22</v>
      </c>
      <c r="T99" s="101">
        <v>37</v>
      </c>
      <c r="U99" s="113">
        <v>37.288135593220339</v>
      </c>
    </row>
    <row r="100" spans="2:21">
      <c r="B100" s="96" t="s">
        <v>154</v>
      </c>
      <c r="C100" s="97">
        <v>0</v>
      </c>
      <c r="D100" s="98">
        <v>0</v>
      </c>
      <c r="E100" s="97">
        <v>1</v>
      </c>
      <c r="F100" s="100">
        <v>2</v>
      </c>
      <c r="G100" s="97">
        <v>19</v>
      </c>
      <c r="H100" s="100">
        <v>26</v>
      </c>
      <c r="I100" s="97">
        <v>17</v>
      </c>
      <c r="J100" s="100">
        <v>22</v>
      </c>
      <c r="K100" s="97">
        <v>4</v>
      </c>
      <c r="L100" s="100">
        <v>7</v>
      </c>
      <c r="M100" s="97">
        <v>1</v>
      </c>
      <c r="N100" s="100">
        <v>2</v>
      </c>
      <c r="O100" s="97">
        <v>1</v>
      </c>
      <c r="P100" s="98">
        <v>0</v>
      </c>
      <c r="Q100" s="99">
        <v>0</v>
      </c>
      <c r="R100" s="98">
        <v>0</v>
      </c>
      <c r="S100" s="97">
        <v>43</v>
      </c>
      <c r="T100" s="101">
        <v>59</v>
      </c>
      <c r="U100" s="113">
        <v>42.156862745098039</v>
      </c>
    </row>
    <row r="101" spans="2:21">
      <c r="B101" s="96" t="s">
        <v>155</v>
      </c>
      <c r="C101" s="97">
        <v>0</v>
      </c>
      <c r="D101" s="98">
        <v>0</v>
      </c>
      <c r="E101" s="99">
        <v>0</v>
      </c>
      <c r="F101" s="98">
        <v>0</v>
      </c>
      <c r="G101" s="97">
        <v>3</v>
      </c>
      <c r="H101" s="100">
        <v>9</v>
      </c>
      <c r="I101" s="97">
        <v>1</v>
      </c>
      <c r="J101" s="100">
        <v>2</v>
      </c>
      <c r="K101" s="97">
        <v>1</v>
      </c>
      <c r="L101" s="100">
        <v>3</v>
      </c>
      <c r="M101" s="99">
        <v>0</v>
      </c>
      <c r="N101" s="100">
        <v>1</v>
      </c>
      <c r="O101" s="97">
        <v>1</v>
      </c>
      <c r="P101" s="98">
        <v>0</v>
      </c>
      <c r="Q101" s="99">
        <v>0</v>
      </c>
      <c r="R101" s="100">
        <v>1</v>
      </c>
      <c r="S101" s="97">
        <v>6</v>
      </c>
      <c r="T101" s="101">
        <v>16</v>
      </c>
      <c r="U101" s="113">
        <v>27.27272727272727</v>
      </c>
    </row>
    <row r="102" spans="2:21">
      <c r="B102" s="96" t="s">
        <v>156</v>
      </c>
      <c r="C102" s="97">
        <v>0</v>
      </c>
      <c r="D102" s="98">
        <v>0</v>
      </c>
      <c r="E102" s="97">
        <v>2</v>
      </c>
      <c r="F102" s="100">
        <v>2</v>
      </c>
      <c r="G102" s="97">
        <v>11</v>
      </c>
      <c r="H102" s="100">
        <v>12</v>
      </c>
      <c r="I102" s="97">
        <v>11</v>
      </c>
      <c r="J102" s="100">
        <v>7</v>
      </c>
      <c r="K102" s="97">
        <v>3</v>
      </c>
      <c r="L102" s="100">
        <v>9</v>
      </c>
      <c r="M102" s="97">
        <v>2</v>
      </c>
      <c r="N102" s="100">
        <v>3</v>
      </c>
      <c r="O102" s="97">
        <v>2</v>
      </c>
      <c r="P102" s="98">
        <v>0</v>
      </c>
      <c r="Q102" s="97">
        <v>1</v>
      </c>
      <c r="R102" s="98">
        <v>0</v>
      </c>
      <c r="S102" s="97">
        <v>32</v>
      </c>
      <c r="T102" s="101">
        <v>33</v>
      </c>
      <c r="U102" s="113">
        <v>49.230769230769234</v>
      </c>
    </row>
    <row r="103" spans="2:21">
      <c r="B103" s="96" t="s">
        <v>157</v>
      </c>
      <c r="C103" s="97">
        <v>0</v>
      </c>
      <c r="D103" s="98">
        <v>0</v>
      </c>
      <c r="E103" s="97">
        <v>7</v>
      </c>
      <c r="F103" s="100">
        <v>29</v>
      </c>
      <c r="G103" s="97">
        <v>56</v>
      </c>
      <c r="H103" s="100">
        <v>116</v>
      </c>
      <c r="I103" s="97">
        <v>35</v>
      </c>
      <c r="J103" s="100">
        <v>63</v>
      </c>
      <c r="K103" s="97">
        <v>25</v>
      </c>
      <c r="L103" s="100">
        <v>28</v>
      </c>
      <c r="M103" s="97">
        <v>1</v>
      </c>
      <c r="N103" s="100">
        <v>10</v>
      </c>
      <c r="O103" s="97">
        <v>4</v>
      </c>
      <c r="P103" s="100">
        <v>2</v>
      </c>
      <c r="Q103" s="99">
        <v>0</v>
      </c>
      <c r="R103" s="100">
        <v>3</v>
      </c>
      <c r="S103" s="97">
        <v>128</v>
      </c>
      <c r="T103" s="101">
        <v>251</v>
      </c>
      <c r="U103" s="113">
        <v>33.773087071240106</v>
      </c>
    </row>
    <row r="104" spans="2:21">
      <c r="B104" s="96" t="s">
        <v>158</v>
      </c>
      <c r="C104" s="97">
        <v>0</v>
      </c>
      <c r="D104" s="98">
        <v>0</v>
      </c>
      <c r="E104" s="99">
        <v>0</v>
      </c>
      <c r="F104" s="98">
        <v>0</v>
      </c>
      <c r="G104" s="99">
        <v>0</v>
      </c>
      <c r="H104" s="100">
        <v>1</v>
      </c>
      <c r="I104" s="99">
        <v>0</v>
      </c>
      <c r="J104" s="100">
        <v>1</v>
      </c>
      <c r="K104" s="99">
        <v>0</v>
      </c>
      <c r="L104" s="100">
        <v>1</v>
      </c>
      <c r="M104" s="99">
        <v>0</v>
      </c>
      <c r="N104" s="98">
        <v>0</v>
      </c>
      <c r="O104" s="99">
        <v>0</v>
      </c>
      <c r="P104" s="100">
        <v>1</v>
      </c>
      <c r="Q104" s="99">
        <v>0</v>
      </c>
      <c r="R104" s="98">
        <v>0</v>
      </c>
      <c r="S104" s="99">
        <v>0</v>
      </c>
      <c r="T104" s="101">
        <v>4</v>
      </c>
      <c r="U104" s="113">
        <v>0</v>
      </c>
    </row>
    <row r="105" spans="2:21">
      <c r="B105" s="96" t="s">
        <v>159</v>
      </c>
      <c r="C105" s="97">
        <v>0</v>
      </c>
      <c r="D105" s="98">
        <v>0</v>
      </c>
      <c r="E105" s="99">
        <v>0</v>
      </c>
      <c r="F105" s="98">
        <v>0</v>
      </c>
      <c r="G105" s="97">
        <v>2</v>
      </c>
      <c r="H105" s="98">
        <v>0</v>
      </c>
      <c r="I105" s="97">
        <v>5</v>
      </c>
      <c r="J105" s="100">
        <v>14</v>
      </c>
      <c r="K105" s="97">
        <v>1</v>
      </c>
      <c r="L105" s="100">
        <v>3</v>
      </c>
      <c r="M105" s="97">
        <v>2</v>
      </c>
      <c r="N105" s="98">
        <v>0</v>
      </c>
      <c r="O105" s="99">
        <v>0</v>
      </c>
      <c r="P105" s="100">
        <v>1</v>
      </c>
      <c r="Q105" s="99">
        <v>0</v>
      </c>
      <c r="R105" s="100">
        <v>1</v>
      </c>
      <c r="S105" s="97">
        <v>10</v>
      </c>
      <c r="T105" s="101">
        <v>19</v>
      </c>
      <c r="U105" s="113">
        <v>34.482758620689658</v>
      </c>
    </row>
    <row r="106" spans="2:21">
      <c r="B106" s="96" t="s">
        <v>160</v>
      </c>
      <c r="C106" s="97">
        <v>0</v>
      </c>
      <c r="D106" s="98">
        <v>0</v>
      </c>
      <c r="E106" s="99">
        <v>0</v>
      </c>
      <c r="F106" s="98">
        <v>0</v>
      </c>
      <c r="G106" s="97">
        <v>3</v>
      </c>
      <c r="H106" s="100">
        <v>1</v>
      </c>
      <c r="I106" s="97">
        <v>3</v>
      </c>
      <c r="J106" s="100">
        <v>5</v>
      </c>
      <c r="K106" s="97">
        <v>2</v>
      </c>
      <c r="L106" s="100">
        <v>2</v>
      </c>
      <c r="M106" s="99">
        <v>0</v>
      </c>
      <c r="N106" s="100">
        <v>2</v>
      </c>
      <c r="O106" s="99">
        <v>0</v>
      </c>
      <c r="P106" s="98">
        <v>0</v>
      </c>
      <c r="Q106" s="99">
        <v>0</v>
      </c>
      <c r="R106" s="100">
        <v>1</v>
      </c>
      <c r="S106" s="97">
        <v>8</v>
      </c>
      <c r="T106" s="101">
        <v>11</v>
      </c>
      <c r="U106" s="113">
        <v>42.105263157894733</v>
      </c>
    </row>
    <row r="107" spans="2:21">
      <c r="B107" s="96" t="s">
        <v>161</v>
      </c>
      <c r="C107" s="97">
        <v>1</v>
      </c>
      <c r="D107" s="100">
        <v>2</v>
      </c>
      <c r="E107" s="97">
        <v>25</v>
      </c>
      <c r="F107" s="100">
        <v>13</v>
      </c>
      <c r="G107" s="97">
        <v>98</v>
      </c>
      <c r="H107" s="100">
        <v>93</v>
      </c>
      <c r="I107" s="97">
        <v>90</v>
      </c>
      <c r="J107" s="100">
        <v>107</v>
      </c>
      <c r="K107" s="97">
        <v>20</v>
      </c>
      <c r="L107" s="100">
        <v>26</v>
      </c>
      <c r="M107" s="97">
        <v>7</v>
      </c>
      <c r="N107" s="100">
        <v>9</v>
      </c>
      <c r="O107" s="97">
        <v>1</v>
      </c>
      <c r="P107" s="100">
        <v>2</v>
      </c>
      <c r="Q107" s="97">
        <v>1</v>
      </c>
      <c r="R107" s="98">
        <v>0</v>
      </c>
      <c r="S107" s="97">
        <v>243</v>
      </c>
      <c r="T107" s="101">
        <v>252</v>
      </c>
      <c r="U107" s="113">
        <v>49.090909090909093</v>
      </c>
    </row>
    <row r="108" spans="2:21">
      <c r="B108" s="96" t="s">
        <v>162</v>
      </c>
      <c r="C108" s="97">
        <v>0</v>
      </c>
      <c r="D108" s="100">
        <v>1</v>
      </c>
      <c r="E108" s="97">
        <v>13</v>
      </c>
      <c r="F108" s="100">
        <v>11</v>
      </c>
      <c r="G108" s="97">
        <v>30</v>
      </c>
      <c r="H108" s="100">
        <v>32</v>
      </c>
      <c r="I108" s="97">
        <v>23</v>
      </c>
      <c r="J108" s="100">
        <v>24</v>
      </c>
      <c r="K108" s="97">
        <v>8</v>
      </c>
      <c r="L108" s="100">
        <v>9</v>
      </c>
      <c r="M108" s="97">
        <v>3</v>
      </c>
      <c r="N108" s="100">
        <v>4</v>
      </c>
      <c r="O108" s="97">
        <v>1</v>
      </c>
      <c r="P108" s="100">
        <v>1</v>
      </c>
      <c r="Q108" s="97">
        <v>1</v>
      </c>
      <c r="R108" s="98">
        <v>0</v>
      </c>
      <c r="S108" s="97">
        <v>79</v>
      </c>
      <c r="T108" s="101">
        <v>82</v>
      </c>
      <c r="U108" s="113">
        <v>49.068322981366457</v>
      </c>
    </row>
    <row r="109" spans="2:21">
      <c r="B109" s="96" t="s">
        <v>163</v>
      </c>
      <c r="C109" s="97">
        <v>0</v>
      </c>
      <c r="D109" s="98">
        <v>0</v>
      </c>
      <c r="E109" s="99">
        <v>0</v>
      </c>
      <c r="F109" s="98">
        <v>0</v>
      </c>
      <c r="G109" s="97">
        <v>1</v>
      </c>
      <c r="H109" s="100">
        <v>3</v>
      </c>
      <c r="I109" s="97">
        <v>3</v>
      </c>
      <c r="J109" s="100">
        <v>1</v>
      </c>
      <c r="K109" s="97">
        <v>6</v>
      </c>
      <c r="L109" s="100">
        <v>4</v>
      </c>
      <c r="M109" s="97">
        <v>1</v>
      </c>
      <c r="N109" s="98">
        <v>0</v>
      </c>
      <c r="O109" s="99">
        <v>0</v>
      </c>
      <c r="P109" s="98">
        <v>0</v>
      </c>
      <c r="Q109" s="97">
        <v>1</v>
      </c>
      <c r="R109" s="98">
        <v>0</v>
      </c>
      <c r="S109" s="97">
        <v>12</v>
      </c>
      <c r="T109" s="101">
        <v>8</v>
      </c>
      <c r="U109" s="113">
        <v>60</v>
      </c>
    </row>
    <row r="110" spans="2:21">
      <c r="B110" s="96" t="s">
        <v>164</v>
      </c>
      <c r="C110" s="97">
        <v>0</v>
      </c>
      <c r="D110" s="98">
        <v>0</v>
      </c>
      <c r="E110" s="97">
        <v>5</v>
      </c>
      <c r="F110" s="100">
        <v>3</v>
      </c>
      <c r="G110" s="97">
        <v>15</v>
      </c>
      <c r="H110" s="100">
        <v>14</v>
      </c>
      <c r="I110" s="97">
        <v>13</v>
      </c>
      <c r="J110" s="100">
        <v>9</v>
      </c>
      <c r="K110" s="97">
        <v>5</v>
      </c>
      <c r="L110" s="100">
        <v>6</v>
      </c>
      <c r="M110" s="97">
        <v>2</v>
      </c>
      <c r="N110" s="100">
        <v>4</v>
      </c>
      <c r="O110" s="99">
        <v>0</v>
      </c>
      <c r="P110" s="100">
        <v>1</v>
      </c>
      <c r="Q110" s="97">
        <v>1</v>
      </c>
      <c r="R110" s="98">
        <v>0</v>
      </c>
      <c r="S110" s="97">
        <v>41</v>
      </c>
      <c r="T110" s="101">
        <v>37</v>
      </c>
      <c r="U110" s="113">
        <v>52.564102564102569</v>
      </c>
    </row>
    <row r="111" spans="2:21">
      <c r="B111" s="96" t="s">
        <v>165</v>
      </c>
      <c r="C111" s="97">
        <v>0</v>
      </c>
      <c r="D111" s="98">
        <v>0</v>
      </c>
      <c r="E111" s="97">
        <v>1</v>
      </c>
      <c r="F111" s="98">
        <v>0</v>
      </c>
      <c r="G111" s="99">
        <v>0</v>
      </c>
      <c r="H111" s="100">
        <v>1</v>
      </c>
      <c r="I111" s="97">
        <v>1</v>
      </c>
      <c r="J111" s="98">
        <v>0</v>
      </c>
      <c r="K111" s="97">
        <v>1</v>
      </c>
      <c r="L111" s="100">
        <v>2</v>
      </c>
      <c r="M111" s="99">
        <v>0</v>
      </c>
      <c r="N111" s="98">
        <v>0</v>
      </c>
      <c r="O111" s="97">
        <v>1</v>
      </c>
      <c r="P111" s="98">
        <v>0</v>
      </c>
      <c r="Q111" s="99">
        <v>0</v>
      </c>
      <c r="R111" s="98">
        <v>0</v>
      </c>
      <c r="S111" s="97">
        <v>4</v>
      </c>
      <c r="T111" s="101">
        <v>3</v>
      </c>
      <c r="U111" s="113">
        <v>57.142857142857139</v>
      </c>
    </row>
    <row r="112" spans="2:21">
      <c r="B112" s="96" t="s">
        <v>166</v>
      </c>
      <c r="C112" s="97">
        <v>0</v>
      </c>
      <c r="D112" s="98">
        <v>0</v>
      </c>
      <c r="E112" s="97">
        <v>3</v>
      </c>
      <c r="F112" s="100">
        <v>6</v>
      </c>
      <c r="G112" s="97">
        <v>15</v>
      </c>
      <c r="H112" s="100">
        <v>8</v>
      </c>
      <c r="I112" s="97">
        <v>6</v>
      </c>
      <c r="J112" s="100">
        <v>9</v>
      </c>
      <c r="K112" s="97">
        <v>3</v>
      </c>
      <c r="L112" s="100">
        <v>2</v>
      </c>
      <c r="M112" s="97">
        <v>2</v>
      </c>
      <c r="N112" s="100">
        <v>1</v>
      </c>
      <c r="O112" s="99">
        <v>0</v>
      </c>
      <c r="P112" s="100">
        <v>1</v>
      </c>
      <c r="Q112" s="99">
        <v>0</v>
      </c>
      <c r="R112" s="98">
        <v>0</v>
      </c>
      <c r="S112" s="97">
        <v>29</v>
      </c>
      <c r="T112" s="101">
        <v>27</v>
      </c>
      <c r="U112" s="113">
        <v>51.785714285714292</v>
      </c>
    </row>
    <row r="113" spans="2:21">
      <c r="B113" s="96" t="s">
        <v>167</v>
      </c>
      <c r="C113" s="97">
        <v>0</v>
      </c>
      <c r="D113" s="98">
        <v>0</v>
      </c>
      <c r="E113" s="99">
        <v>0</v>
      </c>
      <c r="F113" s="100">
        <v>1</v>
      </c>
      <c r="G113" s="97">
        <v>5</v>
      </c>
      <c r="H113" s="100">
        <v>2</v>
      </c>
      <c r="I113" s="97">
        <v>5</v>
      </c>
      <c r="J113" s="100">
        <v>6</v>
      </c>
      <c r="K113" s="97">
        <v>1</v>
      </c>
      <c r="L113" s="100">
        <v>6</v>
      </c>
      <c r="M113" s="97">
        <v>1</v>
      </c>
      <c r="N113" s="100">
        <v>1</v>
      </c>
      <c r="O113" s="99">
        <v>0</v>
      </c>
      <c r="P113" s="98">
        <v>0</v>
      </c>
      <c r="Q113" s="97">
        <v>1</v>
      </c>
      <c r="R113" s="100">
        <v>1</v>
      </c>
      <c r="S113" s="97">
        <v>13</v>
      </c>
      <c r="T113" s="101">
        <v>17</v>
      </c>
      <c r="U113" s="113">
        <v>43.333333333333336</v>
      </c>
    </row>
    <row r="114" spans="2:21">
      <c r="B114" s="96" t="s">
        <v>168</v>
      </c>
      <c r="C114" s="97">
        <v>0</v>
      </c>
      <c r="D114" s="98">
        <v>0</v>
      </c>
      <c r="E114" s="99">
        <v>0</v>
      </c>
      <c r="F114" s="98">
        <v>0</v>
      </c>
      <c r="G114" s="99">
        <v>0</v>
      </c>
      <c r="H114" s="100">
        <v>2</v>
      </c>
      <c r="I114" s="99">
        <v>0</v>
      </c>
      <c r="J114" s="100">
        <v>2</v>
      </c>
      <c r="K114" s="99">
        <v>0</v>
      </c>
      <c r="L114" s="100">
        <v>1</v>
      </c>
      <c r="M114" s="99">
        <v>0</v>
      </c>
      <c r="N114" s="98">
        <v>0</v>
      </c>
      <c r="O114" s="99">
        <v>0</v>
      </c>
      <c r="P114" s="98">
        <v>0</v>
      </c>
      <c r="Q114" s="99">
        <v>0</v>
      </c>
      <c r="R114" s="100">
        <v>1</v>
      </c>
      <c r="S114" s="99">
        <v>0</v>
      </c>
      <c r="T114" s="101">
        <v>6</v>
      </c>
      <c r="U114" s="113">
        <v>0</v>
      </c>
    </row>
    <row r="115" spans="2:21">
      <c r="B115" s="96" t="s">
        <v>169</v>
      </c>
      <c r="C115" s="97">
        <v>0</v>
      </c>
      <c r="D115" s="98">
        <v>0</v>
      </c>
      <c r="E115" s="99">
        <v>0</v>
      </c>
      <c r="F115" s="98">
        <v>0</v>
      </c>
      <c r="G115" s="97">
        <v>1</v>
      </c>
      <c r="H115" s="98">
        <v>0</v>
      </c>
      <c r="I115" s="99">
        <v>0</v>
      </c>
      <c r="J115" s="100">
        <v>2</v>
      </c>
      <c r="K115" s="99">
        <v>0</v>
      </c>
      <c r="L115" s="100">
        <v>1</v>
      </c>
      <c r="M115" s="99">
        <v>0</v>
      </c>
      <c r="N115" s="98">
        <v>0</v>
      </c>
      <c r="O115" s="99">
        <v>0</v>
      </c>
      <c r="P115" s="98">
        <v>0</v>
      </c>
      <c r="Q115" s="97">
        <v>1</v>
      </c>
      <c r="R115" s="98">
        <v>0</v>
      </c>
      <c r="S115" s="97">
        <v>2</v>
      </c>
      <c r="T115" s="101">
        <v>3</v>
      </c>
      <c r="U115" s="113">
        <v>40</v>
      </c>
    </row>
    <row r="116" spans="2:21">
      <c r="B116" s="96" t="s">
        <v>170</v>
      </c>
      <c r="C116" s="97">
        <v>0</v>
      </c>
      <c r="D116" s="98">
        <v>0</v>
      </c>
      <c r="E116" s="97">
        <v>1</v>
      </c>
      <c r="F116" s="98">
        <v>0</v>
      </c>
      <c r="G116" s="97">
        <v>2</v>
      </c>
      <c r="H116" s="98">
        <v>0</v>
      </c>
      <c r="I116" s="97">
        <v>1</v>
      </c>
      <c r="J116" s="100">
        <v>3</v>
      </c>
      <c r="K116" s="97">
        <v>1</v>
      </c>
      <c r="L116" s="98">
        <v>0</v>
      </c>
      <c r="M116" s="99">
        <v>0</v>
      </c>
      <c r="N116" s="98">
        <v>0</v>
      </c>
      <c r="O116" s="99">
        <v>0</v>
      </c>
      <c r="P116" s="100">
        <v>1</v>
      </c>
      <c r="Q116" s="99">
        <v>0</v>
      </c>
      <c r="R116" s="98">
        <v>0</v>
      </c>
      <c r="S116" s="97">
        <v>5</v>
      </c>
      <c r="T116" s="101">
        <v>4</v>
      </c>
      <c r="U116" s="113">
        <v>55.555555555555557</v>
      </c>
    </row>
    <row r="117" spans="2:21">
      <c r="B117" s="96" t="s">
        <v>171</v>
      </c>
      <c r="C117" s="97">
        <v>0</v>
      </c>
      <c r="D117" s="98">
        <v>0</v>
      </c>
      <c r="E117" s="99">
        <v>0</v>
      </c>
      <c r="F117" s="98">
        <v>0</v>
      </c>
      <c r="G117" s="97">
        <v>2</v>
      </c>
      <c r="H117" s="100">
        <v>3</v>
      </c>
      <c r="I117" s="97">
        <v>2</v>
      </c>
      <c r="J117" s="100">
        <v>2</v>
      </c>
      <c r="K117" s="97">
        <v>2</v>
      </c>
      <c r="L117" s="100">
        <v>2</v>
      </c>
      <c r="M117" s="99">
        <v>0</v>
      </c>
      <c r="N117" s="98">
        <v>0</v>
      </c>
      <c r="O117" s="99">
        <v>0</v>
      </c>
      <c r="P117" s="98">
        <v>0</v>
      </c>
      <c r="Q117" s="99">
        <v>0</v>
      </c>
      <c r="R117" s="100">
        <v>1</v>
      </c>
      <c r="S117" s="97">
        <v>6</v>
      </c>
      <c r="T117" s="101">
        <v>8</v>
      </c>
      <c r="U117" s="113">
        <v>42.857142857142854</v>
      </c>
    </row>
    <row r="118" spans="2:21">
      <c r="B118" s="96" t="s">
        <v>172</v>
      </c>
      <c r="C118" s="97">
        <v>0</v>
      </c>
      <c r="D118" s="98">
        <v>0</v>
      </c>
      <c r="E118" s="99">
        <v>0</v>
      </c>
      <c r="F118" s="98">
        <v>0</v>
      </c>
      <c r="G118" s="99">
        <v>0</v>
      </c>
      <c r="H118" s="100">
        <v>2</v>
      </c>
      <c r="I118" s="97">
        <v>4</v>
      </c>
      <c r="J118" s="100">
        <v>1</v>
      </c>
      <c r="K118" s="97">
        <v>1</v>
      </c>
      <c r="L118" s="100">
        <v>1</v>
      </c>
      <c r="M118" s="99">
        <v>0</v>
      </c>
      <c r="N118" s="100">
        <v>1</v>
      </c>
      <c r="O118" s="99">
        <v>0</v>
      </c>
      <c r="P118" s="98">
        <v>0</v>
      </c>
      <c r="Q118" s="97">
        <v>1</v>
      </c>
      <c r="R118" s="100">
        <v>1</v>
      </c>
      <c r="S118" s="97">
        <v>6</v>
      </c>
      <c r="T118" s="101">
        <v>6</v>
      </c>
      <c r="U118" s="113">
        <v>50</v>
      </c>
    </row>
    <row r="119" spans="2:21">
      <c r="B119" s="96" t="s">
        <v>173</v>
      </c>
      <c r="C119" s="97">
        <v>0</v>
      </c>
      <c r="D119" s="98">
        <v>0</v>
      </c>
      <c r="E119" s="99">
        <v>0</v>
      </c>
      <c r="F119" s="98">
        <v>0</v>
      </c>
      <c r="G119" s="97">
        <v>9</v>
      </c>
      <c r="H119" s="100">
        <v>17</v>
      </c>
      <c r="I119" s="97">
        <v>9</v>
      </c>
      <c r="J119" s="100">
        <v>18</v>
      </c>
      <c r="K119" s="97">
        <v>4</v>
      </c>
      <c r="L119" s="100">
        <v>8</v>
      </c>
      <c r="M119" s="97">
        <v>2</v>
      </c>
      <c r="N119" s="100">
        <v>4</v>
      </c>
      <c r="O119" s="99">
        <v>0</v>
      </c>
      <c r="P119" s="98">
        <v>0</v>
      </c>
      <c r="Q119" s="97">
        <v>1</v>
      </c>
      <c r="R119" s="100">
        <v>2</v>
      </c>
      <c r="S119" s="97">
        <v>25</v>
      </c>
      <c r="T119" s="101">
        <v>49</v>
      </c>
      <c r="U119" s="113">
        <v>33.783783783783782</v>
      </c>
    </row>
    <row r="120" spans="2:21">
      <c r="B120" s="96" t="s">
        <v>174</v>
      </c>
      <c r="C120" s="97">
        <v>0</v>
      </c>
      <c r="D120" s="98">
        <v>0</v>
      </c>
      <c r="E120" s="99">
        <v>0</v>
      </c>
      <c r="F120" s="98">
        <v>0</v>
      </c>
      <c r="G120" s="97">
        <v>12</v>
      </c>
      <c r="H120" s="100">
        <v>14</v>
      </c>
      <c r="I120" s="97">
        <v>16</v>
      </c>
      <c r="J120" s="100">
        <v>28</v>
      </c>
      <c r="K120" s="97">
        <v>5</v>
      </c>
      <c r="L120" s="100">
        <v>16</v>
      </c>
      <c r="M120" s="97">
        <v>3</v>
      </c>
      <c r="N120" s="100">
        <v>4</v>
      </c>
      <c r="O120" s="99">
        <v>0</v>
      </c>
      <c r="P120" s="98">
        <v>0</v>
      </c>
      <c r="Q120" s="97">
        <v>2</v>
      </c>
      <c r="R120" s="100">
        <v>1</v>
      </c>
      <c r="S120" s="97">
        <v>38</v>
      </c>
      <c r="T120" s="101">
        <v>63</v>
      </c>
      <c r="U120" s="113">
        <v>37.623762376237622</v>
      </c>
    </row>
    <row r="121" spans="2:21">
      <c r="B121" s="96" t="s">
        <v>175</v>
      </c>
      <c r="C121" s="97">
        <v>0</v>
      </c>
      <c r="D121" s="98">
        <v>0</v>
      </c>
      <c r="E121" s="97">
        <v>1</v>
      </c>
      <c r="F121" s="98">
        <v>0</v>
      </c>
      <c r="G121" s="97">
        <v>23</v>
      </c>
      <c r="H121" s="100">
        <v>38</v>
      </c>
      <c r="I121" s="97">
        <v>20</v>
      </c>
      <c r="J121" s="100">
        <v>26</v>
      </c>
      <c r="K121" s="97">
        <v>5</v>
      </c>
      <c r="L121" s="100">
        <v>13</v>
      </c>
      <c r="M121" s="97">
        <v>2</v>
      </c>
      <c r="N121" s="98">
        <v>0</v>
      </c>
      <c r="O121" s="99">
        <v>0</v>
      </c>
      <c r="P121" s="100">
        <v>1</v>
      </c>
      <c r="Q121" s="97">
        <v>1</v>
      </c>
      <c r="R121" s="98">
        <v>0</v>
      </c>
      <c r="S121" s="97">
        <v>52</v>
      </c>
      <c r="T121" s="101">
        <v>78</v>
      </c>
      <c r="U121" s="113">
        <v>40</v>
      </c>
    </row>
    <row r="122" spans="2:21">
      <c r="B122" s="96" t="s">
        <v>176</v>
      </c>
      <c r="C122" s="97">
        <v>0</v>
      </c>
      <c r="D122" s="98">
        <v>0</v>
      </c>
      <c r="E122" s="99">
        <v>0</v>
      </c>
      <c r="F122" s="98">
        <v>0</v>
      </c>
      <c r="G122" s="99">
        <v>0</v>
      </c>
      <c r="H122" s="98">
        <v>0</v>
      </c>
      <c r="I122" s="99">
        <v>0</v>
      </c>
      <c r="J122" s="98">
        <v>0</v>
      </c>
      <c r="K122" s="99">
        <v>0</v>
      </c>
      <c r="L122" s="98">
        <v>0</v>
      </c>
      <c r="M122" s="99">
        <v>0</v>
      </c>
      <c r="N122" s="98">
        <v>0</v>
      </c>
      <c r="O122" s="97">
        <v>1</v>
      </c>
      <c r="P122" s="98">
        <v>0</v>
      </c>
      <c r="Q122" s="99">
        <v>0</v>
      </c>
      <c r="R122" s="98">
        <v>0</v>
      </c>
      <c r="S122" s="97">
        <v>1</v>
      </c>
      <c r="T122" s="102">
        <v>0</v>
      </c>
      <c r="U122" s="113">
        <v>100</v>
      </c>
    </row>
    <row r="123" spans="2:21">
      <c r="B123" s="96" t="s">
        <v>177</v>
      </c>
      <c r="C123" s="97">
        <v>0</v>
      </c>
      <c r="D123" s="98">
        <v>0</v>
      </c>
      <c r="E123" s="99">
        <v>0</v>
      </c>
      <c r="F123" s="98">
        <v>0</v>
      </c>
      <c r="G123" s="97">
        <v>1</v>
      </c>
      <c r="H123" s="100">
        <v>2</v>
      </c>
      <c r="I123" s="97">
        <v>3</v>
      </c>
      <c r="J123" s="100">
        <v>2</v>
      </c>
      <c r="K123" s="99">
        <v>0</v>
      </c>
      <c r="L123" s="100">
        <v>2</v>
      </c>
      <c r="M123" s="99">
        <v>0</v>
      </c>
      <c r="N123" s="100">
        <v>1</v>
      </c>
      <c r="O123" s="99">
        <v>0</v>
      </c>
      <c r="P123" s="98">
        <v>0</v>
      </c>
      <c r="Q123" s="99">
        <v>0</v>
      </c>
      <c r="R123" s="100">
        <v>1</v>
      </c>
      <c r="S123" s="97">
        <v>4</v>
      </c>
      <c r="T123" s="101">
        <v>8</v>
      </c>
      <c r="U123" s="113">
        <v>33.333333333333329</v>
      </c>
    </row>
    <row r="124" spans="2:21">
      <c r="B124" s="96" t="s">
        <v>178</v>
      </c>
      <c r="C124" s="97">
        <v>0</v>
      </c>
      <c r="D124" s="98">
        <v>0</v>
      </c>
      <c r="E124" s="99">
        <v>0</v>
      </c>
      <c r="F124" s="98">
        <v>0</v>
      </c>
      <c r="G124" s="97">
        <v>16</v>
      </c>
      <c r="H124" s="100">
        <v>12</v>
      </c>
      <c r="I124" s="97">
        <v>14</v>
      </c>
      <c r="J124" s="100">
        <v>11</v>
      </c>
      <c r="K124" s="97">
        <v>7</v>
      </c>
      <c r="L124" s="100">
        <v>10</v>
      </c>
      <c r="M124" s="97">
        <v>2</v>
      </c>
      <c r="N124" s="100">
        <v>2</v>
      </c>
      <c r="O124" s="99">
        <v>0</v>
      </c>
      <c r="P124" s="98">
        <v>0</v>
      </c>
      <c r="Q124" s="99">
        <v>0</v>
      </c>
      <c r="R124" s="100">
        <v>2</v>
      </c>
      <c r="S124" s="97">
        <v>39</v>
      </c>
      <c r="T124" s="101">
        <v>37</v>
      </c>
      <c r="U124" s="113">
        <v>51.315789473684212</v>
      </c>
    </row>
    <row r="125" spans="2:21" ht="15.95" thickBot="1">
      <c r="B125" s="103" t="s">
        <v>179</v>
      </c>
      <c r="C125" s="104">
        <v>0</v>
      </c>
      <c r="D125" s="105">
        <v>0</v>
      </c>
      <c r="E125" s="106">
        <v>0</v>
      </c>
      <c r="F125" s="107">
        <v>1</v>
      </c>
      <c r="G125" s="106">
        <v>0</v>
      </c>
      <c r="H125" s="105">
        <v>0</v>
      </c>
      <c r="I125" s="106">
        <v>0</v>
      </c>
      <c r="J125" s="105">
        <v>0</v>
      </c>
      <c r="K125" s="104">
        <v>1</v>
      </c>
      <c r="L125" s="105">
        <v>0</v>
      </c>
      <c r="M125" s="106">
        <v>0</v>
      </c>
      <c r="N125" s="105">
        <v>0</v>
      </c>
      <c r="O125" s="106">
        <v>0</v>
      </c>
      <c r="P125" s="105">
        <v>0</v>
      </c>
      <c r="Q125" s="106">
        <v>0</v>
      </c>
      <c r="R125" s="107">
        <v>1</v>
      </c>
      <c r="S125" s="104">
        <v>1</v>
      </c>
      <c r="T125" s="108">
        <v>2</v>
      </c>
      <c r="U125" s="114">
        <v>33.333333333333329</v>
      </c>
    </row>
    <row r="126" spans="2:21" ht="15.95" thickBot="1">
      <c r="B126" s="109" t="s">
        <v>62</v>
      </c>
      <c r="C126" s="110">
        <v>9</v>
      </c>
      <c r="D126" s="111">
        <v>10</v>
      </c>
      <c r="E126" s="110">
        <v>726</v>
      </c>
      <c r="F126" s="111">
        <v>520</v>
      </c>
      <c r="G126" s="110">
        <v>2021</v>
      </c>
      <c r="H126" s="111">
        <v>2099</v>
      </c>
      <c r="I126" s="110">
        <v>1952</v>
      </c>
      <c r="J126" s="111">
        <v>2244</v>
      </c>
      <c r="K126" s="110">
        <v>848</v>
      </c>
      <c r="L126" s="111">
        <v>1026</v>
      </c>
      <c r="M126" s="110">
        <v>263</v>
      </c>
      <c r="N126" s="111">
        <v>338</v>
      </c>
      <c r="O126" s="110">
        <v>80</v>
      </c>
      <c r="P126" s="111">
        <v>102</v>
      </c>
      <c r="Q126" s="110">
        <v>61</v>
      </c>
      <c r="R126" s="111">
        <v>70</v>
      </c>
      <c r="S126" s="110">
        <v>5960</v>
      </c>
      <c r="T126" s="112">
        <v>6409</v>
      </c>
      <c r="U126" s="115">
        <v>48.184978575470936</v>
      </c>
    </row>
  </sheetData>
  <mergeCells count="10">
    <mergeCell ref="B1:U2"/>
    <mergeCell ref="C13:D13"/>
    <mergeCell ref="E13:F13"/>
    <mergeCell ref="G13:H13"/>
    <mergeCell ref="I13:J13"/>
    <mergeCell ref="K13:L13"/>
    <mergeCell ref="M13:N13"/>
    <mergeCell ref="O13:P13"/>
    <mergeCell ref="Q13:R13"/>
    <mergeCell ref="S13:U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9356B-E969-D747-A2FA-02432C4447ED}">
  <dimension ref="B1:AC237"/>
  <sheetViews>
    <sheetView showGridLines="0" zoomScaleNormal="100" workbookViewId="0">
      <selection activeCell="C7" sqref="C7:N7"/>
    </sheetView>
  </sheetViews>
  <sheetFormatPr defaultColWidth="11.42578125" defaultRowHeight="15"/>
  <cols>
    <col min="1" max="1" width="2" customWidth="1"/>
    <col min="2" max="2" width="13.7109375" customWidth="1"/>
    <col min="3" max="29" width="6.85546875" customWidth="1"/>
  </cols>
  <sheetData>
    <row r="1" spans="2:29" ht="10.5" customHeight="1"/>
    <row r="2" spans="2:29" ht="18" customHeight="1">
      <c r="B2" s="291" t="s">
        <v>180</v>
      </c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A2" s="291"/>
      <c r="AB2" s="291"/>
      <c r="AC2" s="291"/>
    </row>
    <row r="3" spans="2:29" ht="0.95" customHeight="1"/>
    <row r="4" spans="2:29">
      <c r="B4" s="1" t="s">
        <v>181</v>
      </c>
      <c r="C4" s="276" t="s">
        <v>182</v>
      </c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</row>
    <row r="5" spans="2:29">
      <c r="B5" s="1" t="s">
        <v>2</v>
      </c>
      <c r="C5" s="277" t="s">
        <v>3</v>
      </c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</row>
    <row r="6" spans="2:29">
      <c r="B6" s="1" t="s">
        <v>4</v>
      </c>
      <c r="C6" s="277" t="s">
        <v>5</v>
      </c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</row>
    <row r="7" spans="2:29" ht="37.5" customHeight="1">
      <c r="B7" s="1" t="s">
        <v>6</v>
      </c>
      <c r="C7" s="277" t="s">
        <v>7</v>
      </c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</row>
    <row r="8" spans="2:29" ht="27.95" customHeight="1" thickBot="1">
      <c r="B8" s="275" t="s">
        <v>183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</row>
    <row r="9" spans="2:29">
      <c r="B9" s="196" t="s">
        <v>9</v>
      </c>
      <c r="C9" s="288" t="s">
        <v>10</v>
      </c>
      <c r="D9" s="279"/>
      <c r="E9" s="280"/>
      <c r="F9" s="288" t="s">
        <v>11</v>
      </c>
      <c r="G9" s="279"/>
      <c r="H9" s="280"/>
      <c r="I9" s="288" t="s">
        <v>12</v>
      </c>
      <c r="J9" s="279"/>
      <c r="K9" s="280"/>
      <c r="L9" s="288" t="s">
        <v>13</v>
      </c>
      <c r="M9" s="279"/>
      <c r="N9" s="280"/>
      <c r="O9" s="288" t="s">
        <v>14</v>
      </c>
      <c r="P9" s="279"/>
      <c r="Q9" s="280"/>
      <c r="R9" s="288" t="s">
        <v>15</v>
      </c>
      <c r="S9" s="279"/>
      <c r="T9" s="280"/>
      <c r="U9" s="288" t="s">
        <v>16</v>
      </c>
      <c r="V9" s="279"/>
      <c r="W9" s="280"/>
      <c r="X9" s="288" t="s">
        <v>17</v>
      </c>
      <c r="Y9" s="279"/>
      <c r="Z9" s="280"/>
      <c r="AA9" s="289" t="s">
        <v>62</v>
      </c>
      <c r="AB9" s="279"/>
      <c r="AC9" s="290"/>
    </row>
    <row r="10" spans="2:29" ht="15.95" thickBot="1">
      <c r="B10" s="198" t="s">
        <v>184</v>
      </c>
      <c r="C10" s="199" t="s">
        <v>23</v>
      </c>
      <c r="D10" s="200" t="s">
        <v>24</v>
      </c>
      <c r="E10" s="201" t="s">
        <v>25</v>
      </c>
      <c r="F10" s="199" t="s">
        <v>23</v>
      </c>
      <c r="G10" s="200" t="s">
        <v>24</v>
      </c>
      <c r="H10" s="201" t="s">
        <v>25</v>
      </c>
      <c r="I10" s="199" t="s">
        <v>23</v>
      </c>
      <c r="J10" s="200" t="s">
        <v>24</v>
      </c>
      <c r="K10" s="201" t="s">
        <v>25</v>
      </c>
      <c r="L10" s="199" t="s">
        <v>23</v>
      </c>
      <c r="M10" s="200" t="s">
        <v>24</v>
      </c>
      <c r="N10" s="201" t="s">
        <v>25</v>
      </c>
      <c r="O10" s="199" t="s">
        <v>23</v>
      </c>
      <c r="P10" s="200" t="s">
        <v>24</v>
      </c>
      <c r="Q10" s="201" t="s">
        <v>25</v>
      </c>
      <c r="R10" s="199" t="s">
        <v>23</v>
      </c>
      <c r="S10" s="200" t="s">
        <v>24</v>
      </c>
      <c r="T10" s="201" t="s">
        <v>25</v>
      </c>
      <c r="U10" s="199" t="s">
        <v>23</v>
      </c>
      <c r="V10" s="200" t="s">
        <v>24</v>
      </c>
      <c r="W10" s="201" t="s">
        <v>25</v>
      </c>
      <c r="X10" s="199" t="s">
        <v>23</v>
      </c>
      <c r="Y10" s="200" t="s">
        <v>24</v>
      </c>
      <c r="Z10" s="201" t="s">
        <v>25</v>
      </c>
      <c r="AA10" s="200" t="s">
        <v>23</v>
      </c>
      <c r="AB10" s="200" t="s">
        <v>24</v>
      </c>
      <c r="AC10" s="202" t="s">
        <v>25</v>
      </c>
    </row>
    <row r="11" spans="2:29">
      <c r="B11" s="8" t="s">
        <v>185</v>
      </c>
      <c r="C11" s="17">
        <v>2</v>
      </c>
      <c r="D11" s="18">
        <v>1</v>
      </c>
      <c r="E11" s="19">
        <v>33.33</v>
      </c>
      <c r="F11" s="17">
        <v>21</v>
      </c>
      <c r="G11" s="18">
        <v>2</v>
      </c>
      <c r="H11" s="19">
        <v>8.6999999999999993</v>
      </c>
      <c r="I11" s="17">
        <v>69</v>
      </c>
      <c r="J11" s="18">
        <v>4</v>
      </c>
      <c r="K11" s="19">
        <v>5.48</v>
      </c>
      <c r="L11" s="17">
        <v>32</v>
      </c>
      <c r="M11" s="18">
        <v>3</v>
      </c>
      <c r="N11" s="19">
        <v>8.57</v>
      </c>
      <c r="O11" s="17">
        <v>11</v>
      </c>
      <c r="P11" s="18">
        <v>2</v>
      </c>
      <c r="Q11" s="19">
        <v>15.38</v>
      </c>
      <c r="R11" s="17">
        <v>3</v>
      </c>
      <c r="S11" s="18">
        <v>1</v>
      </c>
      <c r="T11" s="19">
        <v>25</v>
      </c>
      <c r="U11" s="17">
        <v>0</v>
      </c>
      <c r="V11" s="18">
        <v>1</v>
      </c>
      <c r="W11" s="19">
        <v>100</v>
      </c>
      <c r="X11" s="17">
        <v>1</v>
      </c>
      <c r="Y11" s="18">
        <v>0</v>
      </c>
      <c r="Z11" s="19">
        <v>0</v>
      </c>
      <c r="AA11" s="20">
        <v>139</v>
      </c>
      <c r="AB11" s="18">
        <v>14</v>
      </c>
      <c r="AC11" s="19">
        <v>9.15</v>
      </c>
    </row>
    <row r="12" spans="2:29">
      <c r="B12" s="6" t="s">
        <v>186</v>
      </c>
      <c r="C12" s="7">
        <v>1</v>
      </c>
      <c r="D12" s="2">
        <v>0</v>
      </c>
      <c r="E12" s="5">
        <v>0</v>
      </c>
      <c r="F12" s="7">
        <v>2</v>
      </c>
      <c r="G12" s="2">
        <v>7</v>
      </c>
      <c r="H12" s="5">
        <v>77.78</v>
      </c>
      <c r="I12" s="7">
        <v>5</v>
      </c>
      <c r="J12" s="2">
        <v>20</v>
      </c>
      <c r="K12" s="5">
        <v>80</v>
      </c>
      <c r="L12" s="7">
        <v>11</v>
      </c>
      <c r="M12" s="2">
        <v>19</v>
      </c>
      <c r="N12" s="5">
        <v>63.33</v>
      </c>
      <c r="O12" s="7">
        <v>4</v>
      </c>
      <c r="P12" s="2">
        <v>13</v>
      </c>
      <c r="Q12" s="5">
        <v>76.47</v>
      </c>
      <c r="R12" s="7">
        <v>1</v>
      </c>
      <c r="S12" s="2">
        <v>3</v>
      </c>
      <c r="T12" s="5">
        <v>75</v>
      </c>
      <c r="U12" s="7">
        <v>0</v>
      </c>
      <c r="V12" s="2">
        <v>1</v>
      </c>
      <c r="W12" s="5">
        <v>100</v>
      </c>
      <c r="X12" s="7">
        <v>0</v>
      </c>
      <c r="Y12" s="2">
        <v>0</v>
      </c>
      <c r="Z12" s="5">
        <v>0</v>
      </c>
      <c r="AA12" s="21">
        <v>24</v>
      </c>
      <c r="AB12" s="2">
        <v>63</v>
      </c>
      <c r="AC12" s="5">
        <v>72.41</v>
      </c>
    </row>
    <row r="13" spans="2:29">
      <c r="B13" s="6" t="s">
        <v>187</v>
      </c>
      <c r="C13" s="7">
        <v>1</v>
      </c>
      <c r="D13" s="2">
        <v>2</v>
      </c>
      <c r="E13" s="5">
        <v>66.67</v>
      </c>
      <c r="F13" s="7">
        <v>10</v>
      </c>
      <c r="G13" s="2">
        <v>10</v>
      </c>
      <c r="H13" s="5">
        <v>50</v>
      </c>
      <c r="I13" s="7">
        <v>17</v>
      </c>
      <c r="J13" s="2">
        <v>23</v>
      </c>
      <c r="K13" s="5">
        <v>57.5</v>
      </c>
      <c r="L13" s="7">
        <v>20</v>
      </c>
      <c r="M13" s="2">
        <v>20</v>
      </c>
      <c r="N13" s="5">
        <v>50</v>
      </c>
      <c r="O13" s="7">
        <v>13</v>
      </c>
      <c r="P13" s="2">
        <v>11</v>
      </c>
      <c r="Q13" s="5">
        <v>45.83</v>
      </c>
      <c r="R13" s="7">
        <v>0</v>
      </c>
      <c r="S13" s="2">
        <v>2</v>
      </c>
      <c r="T13" s="5">
        <v>100</v>
      </c>
      <c r="U13" s="7">
        <v>1</v>
      </c>
      <c r="V13" s="2">
        <v>1</v>
      </c>
      <c r="W13" s="5">
        <v>50</v>
      </c>
      <c r="X13" s="7">
        <v>2</v>
      </c>
      <c r="Y13" s="2">
        <v>0</v>
      </c>
      <c r="Z13" s="5">
        <v>0</v>
      </c>
      <c r="AA13" s="21">
        <v>64</v>
      </c>
      <c r="AB13" s="2">
        <v>69</v>
      </c>
      <c r="AC13" s="5">
        <v>51.88</v>
      </c>
    </row>
    <row r="14" spans="2:29">
      <c r="B14" s="6" t="s">
        <v>188</v>
      </c>
      <c r="C14" s="7">
        <v>0</v>
      </c>
      <c r="D14" s="2">
        <v>0</v>
      </c>
      <c r="E14" s="5">
        <v>0</v>
      </c>
      <c r="F14" s="7">
        <v>0</v>
      </c>
      <c r="G14" s="2">
        <v>0</v>
      </c>
      <c r="H14" s="5">
        <v>0</v>
      </c>
      <c r="I14" s="7">
        <v>1</v>
      </c>
      <c r="J14" s="2">
        <v>1</v>
      </c>
      <c r="K14" s="5">
        <v>50</v>
      </c>
      <c r="L14" s="7">
        <v>0</v>
      </c>
      <c r="M14" s="2">
        <v>1</v>
      </c>
      <c r="N14" s="5">
        <v>100</v>
      </c>
      <c r="O14" s="7">
        <v>1</v>
      </c>
      <c r="P14" s="2">
        <v>0</v>
      </c>
      <c r="Q14" s="5">
        <v>0</v>
      </c>
      <c r="R14" s="7">
        <v>0</v>
      </c>
      <c r="S14" s="2">
        <v>0</v>
      </c>
      <c r="T14" s="5">
        <v>0</v>
      </c>
      <c r="U14" s="7">
        <v>0</v>
      </c>
      <c r="V14" s="2">
        <v>0</v>
      </c>
      <c r="W14" s="5">
        <v>0</v>
      </c>
      <c r="X14" s="7">
        <v>0</v>
      </c>
      <c r="Y14" s="2">
        <v>0</v>
      </c>
      <c r="Z14" s="5">
        <v>0</v>
      </c>
      <c r="AA14" s="21">
        <v>2</v>
      </c>
      <c r="AB14" s="2">
        <v>2</v>
      </c>
      <c r="AC14" s="5">
        <v>50</v>
      </c>
    </row>
    <row r="15" spans="2:29">
      <c r="B15" s="6" t="s">
        <v>189</v>
      </c>
      <c r="C15" s="7">
        <v>0</v>
      </c>
      <c r="D15" s="2">
        <v>0</v>
      </c>
      <c r="E15" s="5">
        <v>0</v>
      </c>
      <c r="F15" s="7">
        <v>0</v>
      </c>
      <c r="G15" s="2">
        <v>3</v>
      </c>
      <c r="H15" s="5">
        <v>100</v>
      </c>
      <c r="I15" s="7">
        <v>3</v>
      </c>
      <c r="J15" s="2">
        <v>1</v>
      </c>
      <c r="K15" s="5">
        <v>25</v>
      </c>
      <c r="L15" s="7">
        <v>4</v>
      </c>
      <c r="M15" s="2">
        <v>4</v>
      </c>
      <c r="N15" s="5">
        <v>50</v>
      </c>
      <c r="O15" s="7">
        <v>2</v>
      </c>
      <c r="P15" s="2">
        <v>0</v>
      </c>
      <c r="Q15" s="5">
        <v>0</v>
      </c>
      <c r="R15" s="7">
        <v>1</v>
      </c>
      <c r="S15" s="2">
        <v>0</v>
      </c>
      <c r="T15" s="5">
        <v>0</v>
      </c>
      <c r="U15" s="7">
        <v>0</v>
      </c>
      <c r="V15" s="2">
        <v>0</v>
      </c>
      <c r="W15" s="5">
        <v>0</v>
      </c>
      <c r="X15" s="7">
        <v>0</v>
      </c>
      <c r="Y15" s="2">
        <v>0</v>
      </c>
      <c r="Z15" s="5">
        <v>0</v>
      </c>
      <c r="AA15" s="21">
        <v>10</v>
      </c>
      <c r="AB15" s="2">
        <v>8</v>
      </c>
      <c r="AC15" s="5">
        <v>44.44</v>
      </c>
    </row>
    <row r="16" spans="2:29">
      <c r="B16" s="6" t="s">
        <v>190</v>
      </c>
      <c r="C16" s="7">
        <v>0</v>
      </c>
      <c r="D16" s="2">
        <v>0</v>
      </c>
      <c r="E16" s="5">
        <v>0</v>
      </c>
      <c r="F16" s="7">
        <v>0</v>
      </c>
      <c r="G16" s="2">
        <v>0</v>
      </c>
      <c r="H16" s="5">
        <v>0</v>
      </c>
      <c r="I16" s="7">
        <v>0</v>
      </c>
      <c r="J16" s="2">
        <v>0</v>
      </c>
      <c r="K16" s="5">
        <v>0</v>
      </c>
      <c r="L16" s="7">
        <v>0</v>
      </c>
      <c r="M16" s="2">
        <v>0</v>
      </c>
      <c r="N16" s="5">
        <v>0</v>
      </c>
      <c r="O16" s="7">
        <v>0</v>
      </c>
      <c r="P16" s="2">
        <v>0</v>
      </c>
      <c r="Q16" s="5">
        <v>0</v>
      </c>
      <c r="R16" s="7">
        <v>0</v>
      </c>
      <c r="S16" s="2">
        <v>0</v>
      </c>
      <c r="T16" s="5">
        <v>0</v>
      </c>
      <c r="U16" s="7">
        <v>0</v>
      </c>
      <c r="V16" s="2">
        <v>0</v>
      </c>
      <c r="W16" s="5">
        <v>0</v>
      </c>
      <c r="X16" s="7">
        <v>0</v>
      </c>
      <c r="Y16" s="2">
        <v>0</v>
      </c>
      <c r="Z16" s="5">
        <v>0</v>
      </c>
      <c r="AA16" s="21">
        <v>0</v>
      </c>
      <c r="AB16" s="2">
        <v>0</v>
      </c>
      <c r="AC16" s="5">
        <v>0</v>
      </c>
    </row>
    <row r="17" spans="2:29" ht="27.95">
      <c r="B17" s="6" t="s">
        <v>191</v>
      </c>
      <c r="C17" s="7">
        <v>0</v>
      </c>
      <c r="D17" s="2">
        <v>0</v>
      </c>
      <c r="E17" s="5">
        <v>0</v>
      </c>
      <c r="F17" s="7">
        <v>1</v>
      </c>
      <c r="G17" s="2">
        <v>1</v>
      </c>
      <c r="H17" s="5">
        <v>50</v>
      </c>
      <c r="I17" s="7">
        <v>0</v>
      </c>
      <c r="J17" s="2">
        <v>1</v>
      </c>
      <c r="K17" s="5">
        <v>100</v>
      </c>
      <c r="L17" s="7">
        <v>0</v>
      </c>
      <c r="M17" s="2">
        <v>3</v>
      </c>
      <c r="N17" s="5">
        <v>100</v>
      </c>
      <c r="O17" s="7">
        <v>0</v>
      </c>
      <c r="P17" s="2">
        <v>1</v>
      </c>
      <c r="Q17" s="5">
        <v>100</v>
      </c>
      <c r="R17" s="7">
        <v>0</v>
      </c>
      <c r="S17" s="2">
        <v>0</v>
      </c>
      <c r="T17" s="5">
        <v>0</v>
      </c>
      <c r="U17" s="7">
        <v>0</v>
      </c>
      <c r="V17" s="2">
        <v>0</v>
      </c>
      <c r="W17" s="5">
        <v>0</v>
      </c>
      <c r="X17" s="7">
        <v>0</v>
      </c>
      <c r="Y17" s="2">
        <v>1</v>
      </c>
      <c r="Z17" s="5">
        <v>100</v>
      </c>
      <c r="AA17" s="21">
        <v>1</v>
      </c>
      <c r="AB17" s="2">
        <v>7</v>
      </c>
      <c r="AC17" s="5">
        <v>87.5</v>
      </c>
    </row>
    <row r="18" spans="2:29">
      <c r="B18" s="6" t="s">
        <v>192</v>
      </c>
      <c r="C18" s="7">
        <v>0</v>
      </c>
      <c r="D18" s="2">
        <v>1</v>
      </c>
      <c r="E18" s="5">
        <v>100</v>
      </c>
      <c r="F18" s="7">
        <v>10</v>
      </c>
      <c r="G18" s="2">
        <v>18</v>
      </c>
      <c r="H18" s="5">
        <v>64.290000000000006</v>
      </c>
      <c r="I18" s="7">
        <v>39</v>
      </c>
      <c r="J18" s="2">
        <v>65</v>
      </c>
      <c r="K18" s="5">
        <v>62.5</v>
      </c>
      <c r="L18" s="7">
        <v>72</v>
      </c>
      <c r="M18" s="2">
        <v>56</v>
      </c>
      <c r="N18" s="5">
        <v>43.75</v>
      </c>
      <c r="O18" s="7">
        <v>32</v>
      </c>
      <c r="P18" s="2">
        <v>25</v>
      </c>
      <c r="Q18" s="5">
        <v>43.86</v>
      </c>
      <c r="R18" s="7">
        <v>9</v>
      </c>
      <c r="S18" s="2">
        <v>5</v>
      </c>
      <c r="T18" s="5">
        <v>35.71</v>
      </c>
      <c r="U18" s="7">
        <v>5</v>
      </c>
      <c r="V18" s="2">
        <v>3</v>
      </c>
      <c r="W18" s="5">
        <v>37.5</v>
      </c>
      <c r="X18" s="7">
        <v>2</v>
      </c>
      <c r="Y18" s="2">
        <v>1</v>
      </c>
      <c r="Z18" s="5">
        <v>33.333333333333329</v>
      </c>
      <c r="AA18" s="21">
        <v>169</v>
      </c>
      <c r="AB18" s="2">
        <v>174</v>
      </c>
      <c r="AC18" s="5">
        <v>50.73</v>
      </c>
    </row>
    <row r="19" spans="2:29">
      <c r="B19" s="6" t="s">
        <v>193</v>
      </c>
      <c r="C19" s="7">
        <v>1</v>
      </c>
      <c r="D19" s="2">
        <v>1</v>
      </c>
      <c r="E19" s="5">
        <v>50</v>
      </c>
      <c r="F19" s="7">
        <v>3</v>
      </c>
      <c r="G19" s="2">
        <v>8</v>
      </c>
      <c r="H19" s="5">
        <v>72.73</v>
      </c>
      <c r="I19" s="7">
        <v>11</v>
      </c>
      <c r="J19" s="2">
        <v>14</v>
      </c>
      <c r="K19" s="5">
        <v>56</v>
      </c>
      <c r="L19" s="7">
        <v>20</v>
      </c>
      <c r="M19" s="2">
        <v>23</v>
      </c>
      <c r="N19" s="5">
        <v>53.49</v>
      </c>
      <c r="O19" s="7">
        <v>12</v>
      </c>
      <c r="P19" s="2">
        <v>6</v>
      </c>
      <c r="Q19" s="5">
        <v>33.33</v>
      </c>
      <c r="R19" s="7">
        <v>2</v>
      </c>
      <c r="S19" s="2">
        <v>2</v>
      </c>
      <c r="T19" s="5">
        <v>50</v>
      </c>
      <c r="U19" s="7">
        <v>0</v>
      </c>
      <c r="V19" s="2">
        <v>0</v>
      </c>
      <c r="W19" s="5">
        <v>0</v>
      </c>
      <c r="X19" s="7">
        <v>1</v>
      </c>
      <c r="Y19" s="2">
        <v>0</v>
      </c>
      <c r="Z19" s="5">
        <v>0</v>
      </c>
      <c r="AA19" s="21">
        <v>50</v>
      </c>
      <c r="AB19" s="2">
        <v>54</v>
      </c>
      <c r="AC19" s="5">
        <v>51.92</v>
      </c>
    </row>
    <row r="20" spans="2:29">
      <c r="B20" s="6" t="s">
        <v>194</v>
      </c>
      <c r="C20" s="7">
        <v>0</v>
      </c>
      <c r="D20" s="2">
        <v>0</v>
      </c>
      <c r="E20" s="5">
        <v>0</v>
      </c>
      <c r="F20" s="7">
        <v>0</v>
      </c>
      <c r="G20" s="2">
        <v>0</v>
      </c>
      <c r="H20" s="5">
        <v>0</v>
      </c>
      <c r="I20" s="7">
        <v>0</v>
      </c>
      <c r="J20" s="2">
        <v>0</v>
      </c>
      <c r="K20" s="5">
        <v>0</v>
      </c>
      <c r="L20" s="7">
        <v>0</v>
      </c>
      <c r="M20" s="2">
        <v>0</v>
      </c>
      <c r="N20" s="5">
        <v>0</v>
      </c>
      <c r="O20" s="7">
        <v>0</v>
      </c>
      <c r="P20" s="2">
        <v>0</v>
      </c>
      <c r="Q20" s="5">
        <v>0</v>
      </c>
      <c r="R20" s="7">
        <v>0</v>
      </c>
      <c r="S20" s="2">
        <v>0</v>
      </c>
      <c r="T20" s="5">
        <v>0</v>
      </c>
      <c r="U20" s="7">
        <v>0</v>
      </c>
      <c r="V20" s="2">
        <v>0</v>
      </c>
      <c r="W20" s="5">
        <v>0</v>
      </c>
      <c r="X20" s="7">
        <v>0</v>
      </c>
      <c r="Y20" s="2">
        <v>0</v>
      </c>
      <c r="Z20" s="5">
        <v>0</v>
      </c>
      <c r="AA20" s="21">
        <v>0</v>
      </c>
      <c r="AB20" s="2">
        <v>0</v>
      </c>
      <c r="AC20" s="5">
        <v>0</v>
      </c>
    </row>
    <row r="21" spans="2:29">
      <c r="B21" s="6" t="s">
        <v>195</v>
      </c>
      <c r="C21" s="7">
        <v>0</v>
      </c>
      <c r="D21" s="2">
        <v>2</v>
      </c>
      <c r="E21" s="5">
        <v>100</v>
      </c>
      <c r="F21" s="7">
        <v>24</v>
      </c>
      <c r="G21" s="2">
        <v>31</v>
      </c>
      <c r="H21" s="5">
        <v>56.36</v>
      </c>
      <c r="I21" s="7">
        <v>62</v>
      </c>
      <c r="J21" s="2">
        <v>77</v>
      </c>
      <c r="K21" s="5">
        <v>55.4</v>
      </c>
      <c r="L21" s="7">
        <v>103</v>
      </c>
      <c r="M21" s="2">
        <v>149</v>
      </c>
      <c r="N21" s="5">
        <v>59.13</v>
      </c>
      <c r="O21" s="7">
        <v>70</v>
      </c>
      <c r="P21" s="2">
        <v>78</v>
      </c>
      <c r="Q21" s="5">
        <v>52.7</v>
      </c>
      <c r="R21" s="7">
        <v>33</v>
      </c>
      <c r="S21" s="2">
        <v>18</v>
      </c>
      <c r="T21" s="5">
        <v>35.29</v>
      </c>
      <c r="U21" s="7">
        <v>16</v>
      </c>
      <c r="V21" s="2">
        <v>5</v>
      </c>
      <c r="W21" s="5">
        <v>23.81</v>
      </c>
      <c r="X21" s="7">
        <v>0</v>
      </c>
      <c r="Y21" s="2">
        <v>3</v>
      </c>
      <c r="Z21" s="5">
        <v>100</v>
      </c>
      <c r="AA21" s="21">
        <v>308</v>
      </c>
      <c r="AB21" s="2">
        <v>363</v>
      </c>
      <c r="AC21" s="5">
        <v>54.1</v>
      </c>
    </row>
    <row r="22" spans="2:29">
      <c r="B22" s="6" t="s">
        <v>196</v>
      </c>
      <c r="C22" s="7">
        <v>0</v>
      </c>
      <c r="D22" s="2">
        <v>0</v>
      </c>
      <c r="E22" s="5">
        <v>0</v>
      </c>
      <c r="F22" s="7">
        <v>14</v>
      </c>
      <c r="G22" s="2">
        <v>22</v>
      </c>
      <c r="H22" s="5">
        <v>61.11</v>
      </c>
      <c r="I22" s="7">
        <v>46</v>
      </c>
      <c r="J22" s="2">
        <v>55</v>
      </c>
      <c r="K22" s="5">
        <v>54.46</v>
      </c>
      <c r="L22" s="7">
        <v>55</v>
      </c>
      <c r="M22" s="2">
        <v>45</v>
      </c>
      <c r="N22" s="5">
        <v>45</v>
      </c>
      <c r="O22" s="7">
        <v>26</v>
      </c>
      <c r="P22" s="2">
        <v>24</v>
      </c>
      <c r="Q22" s="5">
        <v>48</v>
      </c>
      <c r="R22" s="7">
        <v>13</v>
      </c>
      <c r="S22" s="2">
        <v>6</v>
      </c>
      <c r="T22" s="5">
        <v>31.58</v>
      </c>
      <c r="U22" s="7">
        <v>2</v>
      </c>
      <c r="V22" s="2">
        <v>0</v>
      </c>
      <c r="W22" s="5">
        <v>0</v>
      </c>
      <c r="X22" s="7">
        <v>1</v>
      </c>
      <c r="Y22" s="2">
        <v>0</v>
      </c>
      <c r="Z22" s="5">
        <v>0</v>
      </c>
      <c r="AA22" s="21">
        <v>157</v>
      </c>
      <c r="AB22" s="2">
        <v>152</v>
      </c>
      <c r="AC22" s="5">
        <v>49.19</v>
      </c>
    </row>
    <row r="23" spans="2:29">
      <c r="B23" s="6" t="s">
        <v>197</v>
      </c>
      <c r="C23" s="7">
        <v>0</v>
      </c>
      <c r="D23" s="2">
        <v>0</v>
      </c>
      <c r="E23" s="5">
        <v>0</v>
      </c>
      <c r="F23" s="7">
        <v>3</v>
      </c>
      <c r="G23" s="2">
        <v>4</v>
      </c>
      <c r="H23" s="5">
        <v>57.14</v>
      </c>
      <c r="I23" s="7">
        <v>7</v>
      </c>
      <c r="J23" s="2">
        <v>7</v>
      </c>
      <c r="K23" s="5">
        <v>50</v>
      </c>
      <c r="L23" s="7">
        <v>14</v>
      </c>
      <c r="M23" s="2">
        <v>12</v>
      </c>
      <c r="N23" s="5">
        <v>46.15</v>
      </c>
      <c r="O23" s="7">
        <v>10</v>
      </c>
      <c r="P23" s="2">
        <v>4</v>
      </c>
      <c r="Q23" s="5">
        <v>28.57</v>
      </c>
      <c r="R23" s="7">
        <v>2</v>
      </c>
      <c r="S23" s="2">
        <v>1</v>
      </c>
      <c r="T23" s="5">
        <v>33.33</v>
      </c>
      <c r="U23" s="7">
        <v>0</v>
      </c>
      <c r="V23" s="2">
        <v>0</v>
      </c>
      <c r="W23" s="5">
        <v>0</v>
      </c>
      <c r="X23" s="7">
        <v>1</v>
      </c>
      <c r="Y23" s="2">
        <v>0</v>
      </c>
      <c r="Z23" s="5">
        <v>0</v>
      </c>
      <c r="AA23" s="21">
        <v>37</v>
      </c>
      <c r="AB23" s="2">
        <v>28</v>
      </c>
      <c r="AC23" s="5">
        <v>43.08</v>
      </c>
    </row>
    <row r="24" spans="2:29">
      <c r="B24" s="6" t="s">
        <v>198</v>
      </c>
      <c r="C24" s="7">
        <v>0</v>
      </c>
      <c r="D24" s="2">
        <v>0</v>
      </c>
      <c r="E24" s="5">
        <v>0</v>
      </c>
      <c r="F24" s="7">
        <v>0</v>
      </c>
      <c r="G24" s="2">
        <v>0</v>
      </c>
      <c r="H24" s="5">
        <v>0</v>
      </c>
      <c r="I24" s="7">
        <v>3</v>
      </c>
      <c r="J24" s="2">
        <v>2</v>
      </c>
      <c r="K24" s="5">
        <v>40</v>
      </c>
      <c r="L24" s="7">
        <v>0</v>
      </c>
      <c r="M24" s="2">
        <v>5</v>
      </c>
      <c r="N24" s="5">
        <v>100</v>
      </c>
      <c r="O24" s="7">
        <v>0</v>
      </c>
      <c r="P24" s="2">
        <v>1</v>
      </c>
      <c r="Q24" s="5">
        <v>100</v>
      </c>
      <c r="R24" s="7">
        <v>1</v>
      </c>
      <c r="S24" s="2">
        <v>0</v>
      </c>
      <c r="T24" s="5">
        <v>0</v>
      </c>
      <c r="U24" s="7">
        <v>1</v>
      </c>
      <c r="V24" s="2">
        <v>0</v>
      </c>
      <c r="W24" s="5">
        <v>0</v>
      </c>
      <c r="X24" s="7">
        <v>0</v>
      </c>
      <c r="Y24" s="2">
        <v>0</v>
      </c>
      <c r="Z24" s="5">
        <v>0</v>
      </c>
      <c r="AA24" s="21">
        <v>5</v>
      </c>
      <c r="AB24" s="2">
        <v>8</v>
      </c>
      <c r="AC24" s="5">
        <v>61.54</v>
      </c>
    </row>
    <row r="25" spans="2:29">
      <c r="B25" s="6" t="s">
        <v>199</v>
      </c>
      <c r="C25" s="7">
        <v>0</v>
      </c>
      <c r="D25" s="2">
        <v>1</v>
      </c>
      <c r="E25" s="5">
        <v>100</v>
      </c>
      <c r="F25" s="7">
        <v>0</v>
      </c>
      <c r="G25" s="2">
        <v>4</v>
      </c>
      <c r="H25" s="5">
        <v>100</v>
      </c>
      <c r="I25" s="7">
        <v>0</v>
      </c>
      <c r="J25" s="2">
        <v>1</v>
      </c>
      <c r="K25" s="5">
        <v>100</v>
      </c>
      <c r="L25" s="7">
        <v>0</v>
      </c>
      <c r="M25" s="2">
        <v>0</v>
      </c>
      <c r="N25" s="5">
        <v>0</v>
      </c>
      <c r="O25" s="7">
        <v>0</v>
      </c>
      <c r="P25" s="2">
        <v>1</v>
      </c>
      <c r="Q25" s="5">
        <v>100</v>
      </c>
      <c r="R25" s="7">
        <v>2</v>
      </c>
      <c r="S25" s="2">
        <v>0</v>
      </c>
      <c r="T25" s="5">
        <v>0</v>
      </c>
      <c r="U25" s="7">
        <v>0</v>
      </c>
      <c r="V25" s="2">
        <v>0</v>
      </c>
      <c r="W25" s="5">
        <v>0</v>
      </c>
      <c r="X25" s="7">
        <v>0</v>
      </c>
      <c r="Y25" s="2">
        <v>0</v>
      </c>
      <c r="Z25" s="5">
        <v>0</v>
      </c>
      <c r="AA25" s="21">
        <v>2</v>
      </c>
      <c r="AB25" s="2">
        <v>7</v>
      </c>
      <c r="AC25" s="5">
        <v>77.78</v>
      </c>
    </row>
    <row r="26" spans="2:29">
      <c r="B26" s="6" t="s">
        <v>200</v>
      </c>
      <c r="C26" s="7">
        <v>2</v>
      </c>
      <c r="D26" s="2">
        <v>0</v>
      </c>
      <c r="E26" s="5">
        <v>0</v>
      </c>
      <c r="F26" s="7">
        <v>21</v>
      </c>
      <c r="G26" s="2">
        <v>16</v>
      </c>
      <c r="H26" s="5">
        <v>43.24</v>
      </c>
      <c r="I26" s="7">
        <v>60</v>
      </c>
      <c r="J26" s="2">
        <v>22</v>
      </c>
      <c r="K26" s="5">
        <v>26.83</v>
      </c>
      <c r="L26" s="7">
        <v>81</v>
      </c>
      <c r="M26" s="2">
        <v>18</v>
      </c>
      <c r="N26" s="5">
        <v>18.18</v>
      </c>
      <c r="O26" s="7">
        <v>20</v>
      </c>
      <c r="P26" s="2">
        <v>10</v>
      </c>
      <c r="Q26" s="5">
        <v>33.33</v>
      </c>
      <c r="R26" s="7">
        <v>9</v>
      </c>
      <c r="S26" s="2">
        <v>2</v>
      </c>
      <c r="T26" s="5">
        <v>18.18</v>
      </c>
      <c r="U26" s="7">
        <v>2</v>
      </c>
      <c r="V26" s="2">
        <v>1</v>
      </c>
      <c r="W26" s="5">
        <v>33.33</v>
      </c>
      <c r="X26" s="7">
        <v>0</v>
      </c>
      <c r="Y26" s="2">
        <v>1</v>
      </c>
      <c r="Z26" s="5">
        <v>100</v>
      </c>
      <c r="AA26" s="21">
        <v>195</v>
      </c>
      <c r="AB26" s="2">
        <v>70</v>
      </c>
      <c r="AC26" s="5">
        <v>26.42</v>
      </c>
    </row>
    <row r="27" spans="2:29">
      <c r="B27" s="6" t="s">
        <v>201</v>
      </c>
      <c r="C27" s="7">
        <v>0</v>
      </c>
      <c r="D27" s="2">
        <v>0</v>
      </c>
      <c r="E27" s="5">
        <v>0</v>
      </c>
      <c r="F27" s="7">
        <v>2</v>
      </c>
      <c r="G27" s="2">
        <v>5</v>
      </c>
      <c r="H27" s="5">
        <v>71.430000000000007</v>
      </c>
      <c r="I27" s="7">
        <v>1</v>
      </c>
      <c r="J27" s="2">
        <v>6</v>
      </c>
      <c r="K27" s="5">
        <v>85.71</v>
      </c>
      <c r="L27" s="7">
        <v>1</v>
      </c>
      <c r="M27" s="2">
        <v>10</v>
      </c>
      <c r="N27" s="5">
        <v>90.91</v>
      </c>
      <c r="O27" s="7">
        <v>1</v>
      </c>
      <c r="P27" s="2">
        <v>2</v>
      </c>
      <c r="Q27" s="5">
        <v>66.67</v>
      </c>
      <c r="R27" s="7">
        <v>2</v>
      </c>
      <c r="S27" s="2">
        <v>0</v>
      </c>
      <c r="T27" s="5">
        <v>0</v>
      </c>
      <c r="U27" s="7">
        <v>0</v>
      </c>
      <c r="V27" s="2">
        <v>0</v>
      </c>
      <c r="W27" s="5">
        <v>0</v>
      </c>
      <c r="X27" s="7">
        <v>1</v>
      </c>
      <c r="Y27" s="2">
        <v>0</v>
      </c>
      <c r="Z27" s="5">
        <v>0</v>
      </c>
      <c r="AA27" s="21">
        <v>8</v>
      </c>
      <c r="AB27" s="2">
        <v>23</v>
      </c>
      <c r="AC27" s="5">
        <v>74.19</v>
      </c>
    </row>
    <row r="28" spans="2:29">
      <c r="B28" s="6" t="s">
        <v>202</v>
      </c>
      <c r="C28" s="7">
        <v>1</v>
      </c>
      <c r="D28" s="2">
        <v>0</v>
      </c>
      <c r="E28" s="5">
        <v>0</v>
      </c>
      <c r="F28" s="7">
        <v>4</v>
      </c>
      <c r="G28" s="2">
        <v>10</v>
      </c>
      <c r="H28" s="5">
        <v>71.430000000000007</v>
      </c>
      <c r="I28" s="7">
        <v>10</v>
      </c>
      <c r="J28" s="2">
        <v>19</v>
      </c>
      <c r="K28" s="5">
        <v>65.52</v>
      </c>
      <c r="L28" s="7">
        <v>20</v>
      </c>
      <c r="M28" s="2">
        <v>16</v>
      </c>
      <c r="N28" s="5">
        <v>44.44</v>
      </c>
      <c r="O28" s="7">
        <v>8</v>
      </c>
      <c r="P28" s="2">
        <v>6</v>
      </c>
      <c r="Q28" s="5">
        <v>42.86</v>
      </c>
      <c r="R28" s="7">
        <v>1</v>
      </c>
      <c r="S28" s="2">
        <v>2</v>
      </c>
      <c r="T28" s="5">
        <v>66.67</v>
      </c>
      <c r="U28" s="7">
        <v>0</v>
      </c>
      <c r="V28" s="2">
        <v>0</v>
      </c>
      <c r="W28" s="5">
        <v>0</v>
      </c>
      <c r="X28" s="7">
        <v>0</v>
      </c>
      <c r="Y28" s="2">
        <v>0</v>
      </c>
      <c r="Z28" s="5">
        <v>0</v>
      </c>
      <c r="AA28" s="21">
        <v>44</v>
      </c>
      <c r="AB28" s="2">
        <v>53</v>
      </c>
      <c r="AC28" s="5">
        <v>54.64</v>
      </c>
    </row>
    <row r="29" spans="2:29">
      <c r="B29" s="6" t="s">
        <v>203</v>
      </c>
      <c r="C29" s="7">
        <v>0</v>
      </c>
      <c r="D29" s="2">
        <v>1</v>
      </c>
      <c r="E29" s="5">
        <v>100</v>
      </c>
      <c r="F29" s="7">
        <v>16</v>
      </c>
      <c r="G29" s="2">
        <v>18</v>
      </c>
      <c r="H29" s="5">
        <v>52.94</v>
      </c>
      <c r="I29" s="7">
        <v>80</v>
      </c>
      <c r="J29" s="2">
        <v>56</v>
      </c>
      <c r="K29" s="5">
        <v>41.18</v>
      </c>
      <c r="L29" s="7">
        <v>124</v>
      </c>
      <c r="M29" s="2">
        <v>89</v>
      </c>
      <c r="N29" s="5">
        <v>41.78</v>
      </c>
      <c r="O29" s="7">
        <v>73</v>
      </c>
      <c r="P29" s="2">
        <v>47</v>
      </c>
      <c r="Q29" s="5">
        <v>39.17</v>
      </c>
      <c r="R29" s="7">
        <v>25</v>
      </c>
      <c r="S29" s="2">
        <v>15</v>
      </c>
      <c r="T29" s="5">
        <v>37.5</v>
      </c>
      <c r="U29" s="7">
        <v>6</v>
      </c>
      <c r="V29" s="2">
        <v>5</v>
      </c>
      <c r="W29" s="5">
        <v>45.45</v>
      </c>
      <c r="X29" s="7">
        <v>3</v>
      </c>
      <c r="Y29" s="2">
        <v>0</v>
      </c>
      <c r="Z29" s="5">
        <v>0</v>
      </c>
      <c r="AA29" s="21">
        <v>327</v>
      </c>
      <c r="AB29" s="2">
        <v>231</v>
      </c>
      <c r="AC29" s="5">
        <v>41.4</v>
      </c>
    </row>
    <row r="30" spans="2:29">
      <c r="B30" s="6" t="s">
        <v>204</v>
      </c>
      <c r="C30" s="7">
        <v>0</v>
      </c>
      <c r="D30" s="2">
        <v>0</v>
      </c>
      <c r="E30" s="5">
        <v>0</v>
      </c>
      <c r="F30" s="7">
        <v>0</v>
      </c>
      <c r="G30" s="2">
        <v>1</v>
      </c>
      <c r="H30" s="5">
        <v>100</v>
      </c>
      <c r="I30" s="7">
        <v>0</v>
      </c>
      <c r="J30" s="2">
        <v>2</v>
      </c>
      <c r="K30" s="5">
        <v>100</v>
      </c>
      <c r="L30" s="7">
        <v>2</v>
      </c>
      <c r="M30" s="2">
        <v>4</v>
      </c>
      <c r="N30" s="5">
        <v>66.67</v>
      </c>
      <c r="O30" s="7">
        <v>0</v>
      </c>
      <c r="P30" s="2">
        <v>1</v>
      </c>
      <c r="Q30" s="5">
        <v>100</v>
      </c>
      <c r="R30" s="7">
        <v>1</v>
      </c>
      <c r="S30" s="2">
        <v>2</v>
      </c>
      <c r="T30" s="5">
        <v>66.67</v>
      </c>
      <c r="U30" s="7">
        <v>0</v>
      </c>
      <c r="V30" s="2">
        <v>0</v>
      </c>
      <c r="W30" s="5">
        <v>0</v>
      </c>
      <c r="X30" s="7">
        <v>0</v>
      </c>
      <c r="Y30" s="2">
        <v>0</v>
      </c>
      <c r="Z30" s="5">
        <v>0</v>
      </c>
      <c r="AA30" s="21">
        <v>3</v>
      </c>
      <c r="AB30" s="2">
        <v>10</v>
      </c>
      <c r="AC30" s="5">
        <v>76.92</v>
      </c>
    </row>
    <row r="31" spans="2:29">
      <c r="B31" s="6" t="s">
        <v>205</v>
      </c>
      <c r="C31" s="7">
        <v>0</v>
      </c>
      <c r="D31" s="2">
        <v>1</v>
      </c>
      <c r="E31" s="5">
        <v>100</v>
      </c>
      <c r="F31" s="7">
        <v>20</v>
      </c>
      <c r="G31" s="2">
        <v>2</v>
      </c>
      <c r="H31" s="5">
        <v>9.09</v>
      </c>
      <c r="I31" s="7">
        <v>41</v>
      </c>
      <c r="J31" s="2">
        <v>11</v>
      </c>
      <c r="K31" s="5">
        <v>21.15</v>
      </c>
      <c r="L31" s="7">
        <v>65</v>
      </c>
      <c r="M31" s="2">
        <v>16</v>
      </c>
      <c r="N31" s="5">
        <v>19.75</v>
      </c>
      <c r="O31" s="7">
        <v>34</v>
      </c>
      <c r="P31" s="2">
        <v>7</v>
      </c>
      <c r="Q31" s="5">
        <v>17.07</v>
      </c>
      <c r="R31" s="7">
        <v>7</v>
      </c>
      <c r="S31" s="2">
        <v>4</v>
      </c>
      <c r="T31" s="5">
        <v>36.36</v>
      </c>
      <c r="U31" s="7">
        <v>2</v>
      </c>
      <c r="V31" s="2">
        <v>1</v>
      </c>
      <c r="W31" s="5">
        <v>33.33</v>
      </c>
      <c r="X31" s="7">
        <v>1</v>
      </c>
      <c r="Y31" s="2">
        <v>0</v>
      </c>
      <c r="Z31" s="5">
        <v>0</v>
      </c>
      <c r="AA31" s="21">
        <v>170</v>
      </c>
      <c r="AB31" s="2">
        <v>42</v>
      </c>
      <c r="AC31" s="5">
        <v>19.809999999999999</v>
      </c>
    </row>
    <row r="32" spans="2:29">
      <c r="B32" s="6" t="s">
        <v>206</v>
      </c>
      <c r="C32" s="7">
        <v>0</v>
      </c>
      <c r="D32" s="2">
        <v>0</v>
      </c>
      <c r="E32" s="5">
        <v>0</v>
      </c>
      <c r="F32" s="7">
        <v>0</v>
      </c>
      <c r="G32" s="2">
        <v>0</v>
      </c>
      <c r="H32" s="5">
        <v>0</v>
      </c>
      <c r="I32" s="7">
        <v>0</v>
      </c>
      <c r="J32" s="2">
        <v>0</v>
      </c>
      <c r="K32" s="5">
        <v>0</v>
      </c>
      <c r="L32" s="7">
        <v>0</v>
      </c>
      <c r="M32" s="2">
        <v>0</v>
      </c>
      <c r="N32" s="5">
        <v>0</v>
      </c>
      <c r="O32" s="7">
        <v>0</v>
      </c>
      <c r="P32" s="2">
        <v>0</v>
      </c>
      <c r="Q32" s="5">
        <v>0</v>
      </c>
      <c r="R32" s="7">
        <v>0</v>
      </c>
      <c r="S32" s="2">
        <v>0</v>
      </c>
      <c r="T32" s="5">
        <v>0</v>
      </c>
      <c r="U32" s="7">
        <v>0</v>
      </c>
      <c r="V32" s="2">
        <v>0</v>
      </c>
      <c r="W32" s="5">
        <v>0</v>
      </c>
      <c r="X32" s="7">
        <v>0</v>
      </c>
      <c r="Y32" s="2">
        <v>0</v>
      </c>
      <c r="Z32" s="5">
        <v>0</v>
      </c>
      <c r="AA32" s="21">
        <v>0</v>
      </c>
      <c r="AB32" s="2">
        <v>0</v>
      </c>
      <c r="AC32" s="5">
        <v>0</v>
      </c>
    </row>
    <row r="33" spans="2:29">
      <c r="B33" s="6" t="s">
        <v>207</v>
      </c>
      <c r="C33" s="7">
        <v>0</v>
      </c>
      <c r="D33" s="2">
        <v>0</v>
      </c>
      <c r="E33" s="5">
        <v>0</v>
      </c>
      <c r="F33" s="7">
        <v>1</v>
      </c>
      <c r="G33" s="2">
        <v>3</v>
      </c>
      <c r="H33" s="5">
        <v>75</v>
      </c>
      <c r="I33" s="7">
        <v>10</v>
      </c>
      <c r="J33" s="2">
        <v>9</v>
      </c>
      <c r="K33" s="5">
        <v>47.37</v>
      </c>
      <c r="L33" s="7">
        <v>11</v>
      </c>
      <c r="M33" s="2">
        <v>6</v>
      </c>
      <c r="N33" s="5">
        <v>35.29</v>
      </c>
      <c r="O33" s="7">
        <v>7</v>
      </c>
      <c r="P33" s="2">
        <v>3</v>
      </c>
      <c r="Q33" s="5">
        <v>30</v>
      </c>
      <c r="R33" s="7">
        <v>1</v>
      </c>
      <c r="S33" s="2">
        <v>2</v>
      </c>
      <c r="T33" s="5">
        <v>66.67</v>
      </c>
      <c r="U33" s="7">
        <v>1</v>
      </c>
      <c r="V33" s="2">
        <v>0</v>
      </c>
      <c r="W33" s="5">
        <v>0</v>
      </c>
      <c r="X33" s="7">
        <v>0</v>
      </c>
      <c r="Y33" s="2">
        <v>0</v>
      </c>
      <c r="Z33" s="5">
        <v>0</v>
      </c>
      <c r="AA33" s="21">
        <v>31</v>
      </c>
      <c r="AB33" s="2">
        <v>23</v>
      </c>
      <c r="AC33" s="5">
        <v>42.59</v>
      </c>
    </row>
    <row r="34" spans="2:29">
      <c r="B34" s="6" t="s">
        <v>208</v>
      </c>
      <c r="C34" s="7">
        <v>0</v>
      </c>
      <c r="D34" s="2">
        <v>1</v>
      </c>
      <c r="E34" s="5">
        <v>100</v>
      </c>
      <c r="F34" s="7">
        <v>4</v>
      </c>
      <c r="G34" s="2">
        <v>5</v>
      </c>
      <c r="H34" s="5">
        <v>55.56</v>
      </c>
      <c r="I34" s="7">
        <v>16</v>
      </c>
      <c r="J34" s="2">
        <v>15</v>
      </c>
      <c r="K34" s="5">
        <v>48.39</v>
      </c>
      <c r="L34" s="7">
        <v>18</v>
      </c>
      <c r="M34" s="2">
        <v>11</v>
      </c>
      <c r="N34" s="5">
        <v>37.93</v>
      </c>
      <c r="O34" s="7">
        <v>10</v>
      </c>
      <c r="P34" s="2">
        <v>4</v>
      </c>
      <c r="Q34" s="5">
        <v>28.57</v>
      </c>
      <c r="R34" s="7">
        <v>0</v>
      </c>
      <c r="S34" s="2">
        <v>1</v>
      </c>
      <c r="T34" s="5">
        <v>100</v>
      </c>
      <c r="U34" s="7">
        <v>1</v>
      </c>
      <c r="V34" s="2">
        <v>0</v>
      </c>
      <c r="W34" s="5">
        <v>0</v>
      </c>
      <c r="X34" s="7">
        <v>0</v>
      </c>
      <c r="Y34" s="2">
        <v>0</v>
      </c>
      <c r="Z34" s="5">
        <v>0</v>
      </c>
      <c r="AA34" s="21">
        <v>49</v>
      </c>
      <c r="AB34" s="2">
        <v>37</v>
      </c>
      <c r="AC34" s="5">
        <v>43.02</v>
      </c>
    </row>
    <row r="35" spans="2:29" ht="27.95">
      <c r="B35" s="6" t="s">
        <v>209</v>
      </c>
      <c r="C35" s="7">
        <v>1</v>
      </c>
      <c r="D35" s="2">
        <v>1</v>
      </c>
      <c r="E35" s="5">
        <v>50</v>
      </c>
      <c r="F35" s="7">
        <v>7</v>
      </c>
      <c r="G35" s="2">
        <v>8</v>
      </c>
      <c r="H35" s="5">
        <v>53.33</v>
      </c>
      <c r="I35" s="7">
        <v>17</v>
      </c>
      <c r="J35" s="2">
        <v>26</v>
      </c>
      <c r="K35" s="5">
        <v>60.47</v>
      </c>
      <c r="L35" s="7">
        <v>29</v>
      </c>
      <c r="M35" s="2">
        <v>26</v>
      </c>
      <c r="N35" s="5">
        <v>47.27</v>
      </c>
      <c r="O35" s="7">
        <v>12</v>
      </c>
      <c r="P35" s="2">
        <v>11</v>
      </c>
      <c r="Q35" s="5">
        <v>47.83</v>
      </c>
      <c r="R35" s="7">
        <v>1</v>
      </c>
      <c r="S35" s="2">
        <v>4</v>
      </c>
      <c r="T35" s="5">
        <v>80</v>
      </c>
      <c r="U35" s="7">
        <v>1</v>
      </c>
      <c r="V35" s="2">
        <v>0</v>
      </c>
      <c r="W35" s="5">
        <v>0</v>
      </c>
      <c r="X35" s="7">
        <v>0</v>
      </c>
      <c r="Y35" s="2">
        <v>0</v>
      </c>
      <c r="Z35" s="5">
        <v>0</v>
      </c>
      <c r="AA35" s="21">
        <v>68</v>
      </c>
      <c r="AB35" s="2">
        <v>76</v>
      </c>
      <c r="AC35" s="5">
        <v>52.78</v>
      </c>
    </row>
    <row r="36" spans="2:29">
      <c r="B36" s="6" t="s">
        <v>210</v>
      </c>
      <c r="C36" s="7">
        <v>0</v>
      </c>
      <c r="D36" s="2">
        <v>0</v>
      </c>
      <c r="E36" s="5">
        <v>0</v>
      </c>
      <c r="F36" s="7">
        <v>4</v>
      </c>
      <c r="G36" s="2">
        <v>5</v>
      </c>
      <c r="H36" s="5">
        <v>55.56</v>
      </c>
      <c r="I36" s="7">
        <v>4</v>
      </c>
      <c r="J36" s="2">
        <v>10</v>
      </c>
      <c r="K36" s="5">
        <v>71.430000000000007</v>
      </c>
      <c r="L36" s="7">
        <v>0</v>
      </c>
      <c r="M36" s="2">
        <v>12</v>
      </c>
      <c r="N36" s="5">
        <v>100</v>
      </c>
      <c r="O36" s="7">
        <v>2</v>
      </c>
      <c r="P36" s="2">
        <v>7</v>
      </c>
      <c r="Q36" s="5">
        <v>77.78</v>
      </c>
      <c r="R36" s="7">
        <v>3</v>
      </c>
      <c r="S36" s="2">
        <v>0</v>
      </c>
      <c r="T36" s="5">
        <v>0</v>
      </c>
      <c r="U36" s="7">
        <v>3</v>
      </c>
      <c r="V36" s="2">
        <v>1</v>
      </c>
      <c r="W36" s="5">
        <v>25</v>
      </c>
      <c r="X36" s="7">
        <v>0</v>
      </c>
      <c r="Y36" s="2">
        <v>1</v>
      </c>
      <c r="Z36" s="5">
        <v>100</v>
      </c>
      <c r="AA36" s="21">
        <v>16</v>
      </c>
      <c r="AB36" s="2">
        <v>36</v>
      </c>
      <c r="AC36" s="5">
        <v>69.23</v>
      </c>
    </row>
    <row r="37" spans="2:29">
      <c r="B37" s="6" t="s">
        <v>211</v>
      </c>
      <c r="C37" s="7">
        <v>1</v>
      </c>
      <c r="D37" s="2">
        <v>4</v>
      </c>
      <c r="E37" s="5">
        <v>80</v>
      </c>
      <c r="F37" s="7">
        <v>41</v>
      </c>
      <c r="G37" s="2">
        <v>56</v>
      </c>
      <c r="H37" s="5">
        <v>57.73</v>
      </c>
      <c r="I37" s="7">
        <v>77</v>
      </c>
      <c r="J37" s="2">
        <v>111</v>
      </c>
      <c r="K37" s="5">
        <v>59.04</v>
      </c>
      <c r="L37" s="7">
        <v>102</v>
      </c>
      <c r="M37" s="2">
        <v>95</v>
      </c>
      <c r="N37" s="5">
        <v>48.22</v>
      </c>
      <c r="O37" s="7">
        <v>46</v>
      </c>
      <c r="P37" s="2">
        <v>35</v>
      </c>
      <c r="Q37" s="5">
        <v>43.21</v>
      </c>
      <c r="R37" s="7">
        <v>8</v>
      </c>
      <c r="S37" s="2">
        <v>15</v>
      </c>
      <c r="T37" s="5">
        <v>65.22</v>
      </c>
      <c r="U37" s="7">
        <v>5</v>
      </c>
      <c r="V37" s="2">
        <v>0</v>
      </c>
      <c r="W37" s="5">
        <v>0</v>
      </c>
      <c r="X37" s="7">
        <v>3</v>
      </c>
      <c r="Y37" s="2">
        <v>0</v>
      </c>
      <c r="Z37" s="5">
        <v>0</v>
      </c>
      <c r="AA37" s="21">
        <v>283</v>
      </c>
      <c r="AB37" s="2">
        <v>316</v>
      </c>
      <c r="AC37" s="5">
        <v>52.75</v>
      </c>
    </row>
    <row r="38" spans="2:29" ht="27.95">
      <c r="B38" s="6" t="s">
        <v>212</v>
      </c>
      <c r="C38" s="7">
        <v>0</v>
      </c>
      <c r="D38" s="2">
        <v>1</v>
      </c>
      <c r="E38" s="5">
        <v>100</v>
      </c>
      <c r="F38" s="7">
        <v>0</v>
      </c>
      <c r="G38" s="2">
        <v>1</v>
      </c>
      <c r="H38" s="5">
        <v>100</v>
      </c>
      <c r="I38" s="7">
        <v>1</v>
      </c>
      <c r="J38" s="2">
        <v>1</v>
      </c>
      <c r="K38" s="5">
        <v>50</v>
      </c>
      <c r="L38" s="7">
        <v>0</v>
      </c>
      <c r="M38" s="2">
        <v>0</v>
      </c>
      <c r="N38" s="5">
        <v>0</v>
      </c>
      <c r="O38" s="7">
        <v>0</v>
      </c>
      <c r="P38" s="2">
        <v>0</v>
      </c>
      <c r="Q38" s="5">
        <v>0</v>
      </c>
      <c r="R38" s="7">
        <v>0</v>
      </c>
      <c r="S38" s="2">
        <v>0</v>
      </c>
      <c r="T38" s="5">
        <v>0</v>
      </c>
      <c r="U38" s="7">
        <v>0</v>
      </c>
      <c r="V38" s="2">
        <v>0</v>
      </c>
      <c r="W38" s="5">
        <v>0</v>
      </c>
      <c r="X38" s="7">
        <v>0</v>
      </c>
      <c r="Y38" s="2">
        <v>0</v>
      </c>
      <c r="Z38" s="5">
        <v>0</v>
      </c>
      <c r="AA38" s="21">
        <v>1</v>
      </c>
      <c r="AB38" s="2">
        <v>3</v>
      </c>
      <c r="AC38" s="5">
        <v>75</v>
      </c>
    </row>
    <row r="39" spans="2:29">
      <c r="B39" s="6" t="s">
        <v>213</v>
      </c>
      <c r="C39" s="7">
        <v>1</v>
      </c>
      <c r="D39" s="2">
        <v>0</v>
      </c>
      <c r="E39" s="5">
        <v>0</v>
      </c>
      <c r="F39" s="7">
        <v>4</v>
      </c>
      <c r="G39" s="2">
        <v>10</v>
      </c>
      <c r="H39" s="5">
        <v>71.430000000000007</v>
      </c>
      <c r="I39" s="7">
        <v>12</v>
      </c>
      <c r="J39" s="2">
        <v>32</v>
      </c>
      <c r="K39" s="5">
        <v>72.73</v>
      </c>
      <c r="L39" s="7">
        <v>20</v>
      </c>
      <c r="M39" s="2">
        <v>29</v>
      </c>
      <c r="N39" s="5">
        <v>59.18</v>
      </c>
      <c r="O39" s="7">
        <v>11</v>
      </c>
      <c r="P39" s="2">
        <v>16</v>
      </c>
      <c r="Q39" s="5">
        <v>59.26</v>
      </c>
      <c r="R39" s="7">
        <v>0</v>
      </c>
      <c r="S39" s="2">
        <v>2</v>
      </c>
      <c r="T39" s="5">
        <v>100</v>
      </c>
      <c r="U39" s="7">
        <v>1</v>
      </c>
      <c r="V39" s="2">
        <v>1</v>
      </c>
      <c r="W39" s="5">
        <v>50</v>
      </c>
      <c r="X39" s="7">
        <v>0</v>
      </c>
      <c r="Y39" s="2">
        <v>0</v>
      </c>
      <c r="Z39" s="5">
        <v>0</v>
      </c>
      <c r="AA39" s="21">
        <v>49</v>
      </c>
      <c r="AB39" s="2">
        <v>90</v>
      </c>
      <c r="AC39" s="5">
        <v>64.75</v>
      </c>
    </row>
    <row r="40" spans="2:29">
      <c r="B40" s="6" t="s">
        <v>214</v>
      </c>
      <c r="C40" s="7">
        <v>0</v>
      </c>
      <c r="D40" s="2">
        <v>0</v>
      </c>
      <c r="E40" s="5">
        <v>0</v>
      </c>
      <c r="F40" s="7">
        <v>13</v>
      </c>
      <c r="G40" s="2">
        <v>4</v>
      </c>
      <c r="H40" s="5">
        <v>23.53</v>
      </c>
      <c r="I40" s="7">
        <v>82</v>
      </c>
      <c r="J40" s="2">
        <v>16</v>
      </c>
      <c r="K40" s="5">
        <v>16.329999999999998</v>
      </c>
      <c r="L40" s="7">
        <v>65</v>
      </c>
      <c r="M40" s="2">
        <v>13</v>
      </c>
      <c r="N40" s="5">
        <v>16.670000000000002</v>
      </c>
      <c r="O40" s="7">
        <v>22</v>
      </c>
      <c r="P40" s="2">
        <v>4</v>
      </c>
      <c r="Q40" s="5">
        <v>15.38</v>
      </c>
      <c r="R40" s="7">
        <v>13</v>
      </c>
      <c r="S40" s="2">
        <v>3</v>
      </c>
      <c r="T40" s="5">
        <v>18.75</v>
      </c>
      <c r="U40" s="7">
        <v>3</v>
      </c>
      <c r="V40" s="2">
        <v>0</v>
      </c>
      <c r="W40" s="5">
        <v>0</v>
      </c>
      <c r="X40" s="7">
        <v>0</v>
      </c>
      <c r="Y40" s="2">
        <v>0</v>
      </c>
      <c r="Z40" s="5">
        <v>0</v>
      </c>
      <c r="AA40" s="21">
        <v>198</v>
      </c>
      <c r="AB40" s="2">
        <v>40</v>
      </c>
      <c r="AC40" s="5">
        <v>16.809999999999999</v>
      </c>
    </row>
    <row r="41" spans="2:29">
      <c r="B41" s="6" t="s">
        <v>215</v>
      </c>
      <c r="C41" s="7">
        <v>0</v>
      </c>
      <c r="D41" s="2">
        <v>0</v>
      </c>
      <c r="E41" s="5">
        <v>0</v>
      </c>
      <c r="F41" s="7">
        <v>0</v>
      </c>
      <c r="G41" s="2">
        <v>0</v>
      </c>
      <c r="H41" s="5">
        <v>0</v>
      </c>
      <c r="I41" s="7">
        <v>0</v>
      </c>
      <c r="J41" s="2">
        <v>0</v>
      </c>
      <c r="K41" s="5">
        <v>0</v>
      </c>
      <c r="L41" s="7">
        <v>0</v>
      </c>
      <c r="M41" s="2">
        <v>0</v>
      </c>
      <c r="N41" s="5">
        <v>0</v>
      </c>
      <c r="O41" s="7">
        <v>0</v>
      </c>
      <c r="P41" s="2">
        <v>0</v>
      </c>
      <c r="Q41" s="5">
        <v>0</v>
      </c>
      <c r="R41" s="7">
        <v>0</v>
      </c>
      <c r="S41" s="2">
        <v>0</v>
      </c>
      <c r="T41" s="5">
        <v>0</v>
      </c>
      <c r="U41" s="7">
        <v>0</v>
      </c>
      <c r="V41" s="2">
        <v>0</v>
      </c>
      <c r="W41" s="5">
        <v>0</v>
      </c>
      <c r="X41" s="7">
        <v>0</v>
      </c>
      <c r="Y41" s="2">
        <v>0</v>
      </c>
      <c r="Z41" s="5">
        <v>0</v>
      </c>
      <c r="AA41" s="21">
        <v>0</v>
      </c>
      <c r="AB41" s="2">
        <v>0</v>
      </c>
      <c r="AC41" s="5">
        <v>0</v>
      </c>
    </row>
    <row r="42" spans="2:29">
      <c r="B42" s="6" t="s">
        <v>216</v>
      </c>
      <c r="C42" s="7">
        <v>1</v>
      </c>
      <c r="D42" s="2">
        <v>1</v>
      </c>
      <c r="E42" s="5">
        <v>50</v>
      </c>
      <c r="F42" s="7">
        <v>13</v>
      </c>
      <c r="G42" s="2">
        <v>13</v>
      </c>
      <c r="H42" s="5">
        <v>50</v>
      </c>
      <c r="I42" s="7">
        <v>45</v>
      </c>
      <c r="J42" s="2">
        <v>30</v>
      </c>
      <c r="K42" s="5">
        <v>40</v>
      </c>
      <c r="L42" s="7">
        <v>22</v>
      </c>
      <c r="M42" s="2">
        <v>24</v>
      </c>
      <c r="N42" s="5">
        <v>52.17</v>
      </c>
      <c r="O42" s="7">
        <v>7</v>
      </c>
      <c r="P42" s="2">
        <v>16</v>
      </c>
      <c r="Q42" s="5">
        <v>69.569999999999993</v>
      </c>
      <c r="R42" s="7">
        <v>2</v>
      </c>
      <c r="S42" s="2">
        <v>2</v>
      </c>
      <c r="T42" s="5">
        <v>50</v>
      </c>
      <c r="U42" s="7">
        <v>1</v>
      </c>
      <c r="V42" s="2">
        <v>1</v>
      </c>
      <c r="W42" s="5">
        <v>50</v>
      </c>
      <c r="X42" s="7">
        <v>0</v>
      </c>
      <c r="Y42" s="2">
        <v>1</v>
      </c>
      <c r="Z42" s="5">
        <v>100</v>
      </c>
      <c r="AA42" s="21">
        <v>91</v>
      </c>
      <c r="AB42" s="2">
        <v>88</v>
      </c>
      <c r="AC42" s="5">
        <v>49.16</v>
      </c>
    </row>
    <row r="43" spans="2:29">
      <c r="B43" s="6" t="s">
        <v>217</v>
      </c>
      <c r="C43" s="7">
        <v>0</v>
      </c>
      <c r="D43" s="2">
        <v>0</v>
      </c>
      <c r="E43" s="5">
        <v>0</v>
      </c>
      <c r="F43" s="7">
        <v>6</v>
      </c>
      <c r="G43" s="2">
        <v>1</v>
      </c>
      <c r="H43" s="5">
        <v>14.29</v>
      </c>
      <c r="I43" s="7">
        <v>3</v>
      </c>
      <c r="J43" s="2">
        <v>5</v>
      </c>
      <c r="K43" s="5">
        <v>62.5</v>
      </c>
      <c r="L43" s="7">
        <v>7</v>
      </c>
      <c r="M43" s="2">
        <v>1</v>
      </c>
      <c r="N43" s="5">
        <v>12.5</v>
      </c>
      <c r="O43" s="7">
        <v>3</v>
      </c>
      <c r="P43" s="2">
        <v>1</v>
      </c>
      <c r="Q43" s="5">
        <v>25</v>
      </c>
      <c r="R43" s="7">
        <v>1</v>
      </c>
      <c r="S43" s="2">
        <v>0</v>
      </c>
      <c r="T43" s="5">
        <v>0</v>
      </c>
      <c r="U43" s="7">
        <v>0</v>
      </c>
      <c r="V43" s="2">
        <v>0</v>
      </c>
      <c r="W43" s="5">
        <v>0</v>
      </c>
      <c r="X43" s="7">
        <v>0</v>
      </c>
      <c r="Y43" s="2">
        <v>0</v>
      </c>
      <c r="Z43" s="5">
        <v>0</v>
      </c>
      <c r="AA43" s="21">
        <v>20</v>
      </c>
      <c r="AB43" s="2">
        <v>8</v>
      </c>
      <c r="AC43" s="5">
        <v>28.57</v>
      </c>
    </row>
    <row r="44" spans="2:29">
      <c r="B44" s="6" t="s">
        <v>218</v>
      </c>
      <c r="C44" s="7">
        <v>1</v>
      </c>
      <c r="D44" s="2">
        <v>2</v>
      </c>
      <c r="E44" s="5">
        <v>66.67</v>
      </c>
      <c r="F44" s="7">
        <v>37</v>
      </c>
      <c r="G44" s="2">
        <v>33</v>
      </c>
      <c r="H44" s="5">
        <v>47.14</v>
      </c>
      <c r="I44" s="7">
        <v>111</v>
      </c>
      <c r="J44" s="2">
        <v>56</v>
      </c>
      <c r="K44" s="5">
        <v>33.53</v>
      </c>
      <c r="L44" s="7">
        <v>133</v>
      </c>
      <c r="M44" s="2">
        <v>45</v>
      </c>
      <c r="N44" s="5">
        <v>25.28</v>
      </c>
      <c r="O44" s="7">
        <v>60</v>
      </c>
      <c r="P44" s="2">
        <v>21</v>
      </c>
      <c r="Q44" s="5">
        <v>25.93</v>
      </c>
      <c r="R44" s="7">
        <v>13</v>
      </c>
      <c r="S44" s="2">
        <v>6</v>
      </c>
      <c r="T44" s="5">
        <v>31.58</v>
      </c>
      <c r="U44" s="7">
        <v>7</v>
      </c>
      <c r="V44" s="2">
        <v>3</v>
      </c>
      <c r="W44" s="5">
        <v>30</v>
      </c>
      <c r="X44" s="7">
        <v>0</v>
      </c>
      <c r="Y44" s="2">
        <v>1</v>
      </c>
      <c r="Z44" s="5">
        <v>100</v>
      </c>
      <c r="AA44" s="21">
        <v>362</v>
      </c>
      <c r="AB44" s="2">
        <v>167</v>
      </c>
      <c r="AC44" s="5">
        <v>31.57</v>
      </c>
    </row>
    <row r="45" spans="2:29">
      <c r="B45" s="6" t="s">
        <v>219</v>
      </c>
      <c r="C45" s="7">
        <v>1</v>
      </c>
      <c r="D45" s="2">
        <v>2</v>
      </c>
      <c r="E45" s="5">
        <v>66.67</v>
      </c>
      <c r="F45" s="7">
        <v>34</v>
      </c>
      <c r="G45" s="2">
        <v>72</v>
      </c>
      <c r="H45" s="5">
        <v>67.92</v>
      </c>
      <c r="I45" s="7">
        <v>147</v>
      </c>
      <c r="J45" s="2">
        <v>223</v>
      </c>
      <c r="K45" s="5">
        <v>60.27</v>
      </c>
      <c r="L45" s="7">
        <v>242</v>
      </c>
      <c r="M45" s="2">
        <v>264</v>
      </c>
      <c r="N45" s="5">
        <v>52.17</v>
      </c>
      <c r="O45" s="7">
        <v>144</v>
      </c>
      <c r="P45" s="2">
        <v>152</v>
      </c>
      <c r="Q45" s="5">
        <v>51.35</v>
      </c>
      <c r="R45" s="7">
        <v>48</v>
      </c>
      <c r="S45" s="2">
        <v>38</v>
      </c>
      <c r="T45" s="5">
        <v>44.19</v>
      </c>
      <c r="U45" s="7">
        <v>17</v>
      </c>
      <c r="V45" s="2">
        <v>13</v>
      </c>
      <c r="W45" s="5">
        <v>43.33</v>
      </c>
      <c r="X45" s="7">
        <v>5</v>
      </c>
      <c r="Y45" s="2">
        <v>6</v>
      </c>
      <c r="Z45" s="5">
        <v>54.54545454545454</v>
      </c>
      <c r="AA45" s="21">
        <v>638</v>
      </c>
      <c r="AB45" s="2">
        <v>770</v>
      </c>
      <c r="AC45" s="5">
        <v>54.69</v>
      </c>
    </row>
    <row r="46" spans="2:29">
      <c r="B46" s="6" t="s">
        <v>220</v>
      </c>
      <c r="C46" s="7">
        <v>0</v>
      </c>
      <c r="D46" s="2">
        <v>0</v>
      </c>
      <c r="E46" s="5">
        <v>0</v>
      </c>
      <c r="F46" s="7">
        <v>0</v>
      </c>
      <c r="G46" s="2">
        <v>0</v>
      </c>
      <c r="H46" s="5">
        <v>0</v>
      </c>
      <c r="I46" s="7">
        <v>0</v>
      </c>
      <c r="J46" s="2">
        <v>0</v>
      </c>
      <c r="K46" s="5">
        <v>0</v>
      </c>
      <c r="L46" s="7">
        <v>0</v>
      </c>
      <c r="M46" s="2">
        <v>0</v>
      </c>
      <c r="N46" s="5">
        <v>0</v>
      </c>
      <c r="O46" s="7">
        <v>0</v>
      </c>
      <c r="P46" s="2">
        <v>0</v>
      </c>
      <c r="Q46" s="5">
        <v>0</v>
      </c>
      <c r="R46" s="7">
        <v>0</v>
      </c>
      <c r="S46" s="2">
        <v>0</v>
      </c>
      <c r="T46" s="5">
        <v>0</v>
      </c>
      <c r="U46" s="7">
        <v>0</v>
      </c>
      <c r="V46" s="2">
        <v>0</v>
      </c>
      <c r="W46" s="5">
        <v>0</v>
      </c>
      <c r="X46" s="7">
        <v>0</v>
      </c>
      <c r="Y46" s="2">
        <v>0</v>
      </c>
      <c r="Z46" s="5">
        <v>0</v>
      </c>
      <c r="AA46" s="21">
        <v>0</v>
      </c>
      <c r="AB46" s="2">
        <v>0</v>
      </c>
      <c r="AC46" s="5">
        <v>0</v>
      </c>
    </row>
    <row r="47" spans="2:29">
      <c r="B47" s="6" t="s">
        <v>221</v>
      </c>
      <c r="C47" s="7">
        <v>0</v>
      </c>
      <c r="D47" s="2">
        <v>0</v>
      </c>
      <c r="E47" s="5">
        <v>0</v>
      </c>
      <c r="F47" s="7">
        <v>0</v>
      </c>
      <c r="G47" s="2">
        <v>0</v>
      </c>
      <c r="H47" s="5">
        <v>0</v>
      </c>
      <c r="I47" s="7">
        <v>2</v>
      </c>
      <c r="J47" s="2">
        <v>1</v>
      </c>
      <c r="K47" s="5">
        <v>33.33</v>
      </c>
      <c r="L47" s="7">
        <v>4</v>
      </c>
      <c r="M47" s="2">
        <v>6</v>
      </c>
      <c r="N47" s="5">
        <v>60</v>
      </c>
      <c r="O47" s="7">
        <v>9</v>
      </c>
      <c r="P47" s="2">
        <v>2</v>
      </c>
      <c r="Q47" s="5">
        <v>18.18</v>
      </c>
      <c r="R47" s="7">
        <v>2</v>
      </c>
      <c r="S47" s="2">
        <v>0</v>
      </c>
      <c r="T47" s="5">
        <v>0</v>
      </c>
      <c r="U47" s="7">
        <v>0</v>
      </c>
      <c r="V47" s="2">
        <v>0</v>
      </c>
      <c r="W47" s="5">
        <v>0</v>
      </c>
      <c r="X47" s="7">
        <v>0</v>
      </c>
      <c r="Y47" s="2">
        <v>2</v>
      </c>
      <c r="Z47" s="5">
        <v>100</v>
      </c>
      <c r="AA47" s="21">
        <v>17</v>
      </c>
      <c r="AB47" s="2">
        <v>11</v>
      </c>
      <c r="AC47" s="5">
        <v>39.29</v>
      </c>
    </row>
    <row r="48" spans="2:29">
      <c r="B48" s="6" t="s">
        <v>222</v>
      </c>
      <c r="C48" s="7">
        <v>0</v>
      </c>
      <c r="D48" s="2">
        <v>0</v>
      </c>
      <c r="E48" s="5">
        <v>0</v>
      </c>
      <c r="F48" s="7">
        <v>0</v>
      </c>
      <c r="G48" s="2">
        <v>0</v>
      </c>
      <c r="H48" s="5">
        <v>0</v>
      </c>
      <c r="I48" s="7">
        <v>0</v>
      </c>
      <c r="J48" s="2">
        <v>0</v>
      </c>
      <c r="K48" s="5">
        <v>0</v>
      </c>
      <c r="L48" s="7">
        <v>0</v>
      </c>
      <c r="M48" s="2">
        <v>0</v>
      </c>
      <c r="N48" s="5">
        <v>0</v>
      </c>
      <c r="O48" s="7">
        <v>0</v>
      </c>
      <c r="P48" s="2">
        <v>0</v>
      </c>
      <c r="Q48" s="5">
        <v>0</v>
      </c>
      <c r="R48" s="7">
        <v>0</v>
      </c>
      <c r="S48" s="2">
        <v>0</v>
      </c>
      <c r="T48" s="5">
        <v>0</v>
      </c>
      <c r="U48" s="7">
        <v>0</v>
      </c>
      <c r="V48" s="2">
        <v>0</v>
      </c>
      <c r="W48" s="5">
        <v>0</v>
      </c>
      <c r="X48" s="7">
        <v>0</v>
      </c>
      <c r="Y48" s="2">
        <v>0</v>
      </c>
      <c r="Z48" s="5">
        <v>0</v>
      </c>
      <c r="AA48" s="21">
        <v>0</v>
      </c>
      <c r="AB48" s="2">
        <v>0</v>
      </c>
      <c r="AC48" s="5">
        <v>0</v>
      </c>
    </row>
    <row r="49" spans="2:29" ht="27.95">
      <c r="B49" s="6" t="s">
        <v>223</v>
      </c>
      <c r="C49" s="7">
        <v>2</v>
      </c>
      <c r="D49" s="2">
        <v>0</v>
      </c>
      <c r="E49" s="5">
        <v>0</v>
      </c>
      <c r="F49" s="7">
        <v>3</v>
      </c>
      <c r="G49" s="2">
        <v>3</v>
      </c>
      <c r="H49" s="5">
        <v>50</v>
      </c>
      <c r="I49" s="7">
        <v>11</v>
      </c>
      <c r="J49" s="2">
        <v>4</v>
      </c>
      <c r="K49" s="5">
        <v>26.67</v>
      </c>
      <c r="L49" s="7">
        <v>5</v>
      </c>
      <c r="M49" s="2">
        <v>1</v>
      </c>
      <c r="N49" s="5">
        <v>16.670000000000002</v>
      </c>
      <c r="O49" s="7">
        <v>4</v>
      </c>
      <c r="P49" s="2">
        <v>1</v>
      </c>
      <c r="Q49" s="5">
        <v>20</v>
      </c>
      <c r="R49" s="7">
        <v>0</v>
      </c>
      <c r="S49" s="2">
        <v>0</v>
      </c>
      <c r="T49" s="5">
        <v>0</v>
      </c>
      <c r="U49" s="7">
        <v>0</v>
      </c>
      <c r="V49" s="2">
        <v>0</v>
      </c>
      <c r="W49" s="5">
        <v>0</v>
      </c>
      <c r="X49" s="7">
        <v>0</v>
      </c>
      <c r="Y49" s="2">
        <v>0</v>
      </c>
      <c r="Z49" s="5">
        <v>0</v>
      </c>
      <c r="AA49" s="21">
        <v>25</v>
      </c>
      <c r="AB49" s="2">
        <v>9</v>
      </c>
      <c r="AC49" s="5">
        <v>26.47</v>
      </c>
    </row>
    <row r="50" spans="2:29">
      <c r="B50" s="6" t="s">
        <v>224</v>
      </c>
      <c r="C50" s="7">
        <v>0</v>
      </c>
      <c r="D50" s="2">
        <v>0</v>
      </c>
      <c r="E50" s="5">
        <v>0</v>
      </c>
      <c r="F50" s="7">
        <v>15</v>
      </c>
      <c r="G50" s="2">
        <v>5</v>
      </c>
      <c r="H50" s="5">
        <v>25</v>
      </c>
      <c r="I50" s="7">
        <v>36</v>
      </c>
      <c r="J50" s="2">
        <v>9</v>
      </c>
      <c r="K50" s="5">
        <v>20</v>
      </c>
      <c r="L50" s="7">
        <v>27</v>
      </c>
      <c r="M50" s="2">
        <v>4</v>
      </c>
      <c r="N50" s="5">
        <v>12.9</v>
      </c>
      <c r="O50" s="7">
        <v>3</v>
      </c>
      <c r="P50" s="2">
        <v>1</v>
      </c>
      <c r="Q50" s="5">
        <v>25</v>
      </c>
      <c r="R50" s="7">
        <v>0</v>
      </c>
      <c r="S50" s="2">
        <v>0</v>
      </c>
      <c r="T50" s="5">
        <v>0</v>
      </c>
      <c r="U50" s="7">
        <v>0</v>
      </c>
      <c r="V50" s="2">
        <v>0</v>
      </c>
      <c r="W50" s="5">
        <v>0</v>
      </c>
      <c r="X50" s="7">
        <v>0</v>
      </c>
      <c r="Y50" s="2">
        <v>0</v>
      </c>
      <c r="Z50" s="5">
        <v>0</v>
      </c>
      <c r="AA50" s="21">
        <v>81</v>
      </c>
      <c r="AB50" s="2">
        <v>19</v>
      </c>
      <c r="AC50" s="5">
        <v>19</v>
      </c>
    </row>
    <row r="51" spans="2:29">
      <c r="B51" s="6" t="s">
        <v>225</v>
      </c>
      <c r="C51" s="7">
        <v>0</v>
      </c>
      <c r="D51" s="2">
        <v>0</v>
      </c>
      <c r="E51" s="5">
        <v>0</v>
      </c>
      <c r="F51" s="7">
        <v>6</v>
      </c>
      <c r="G51" s="2">
        <v>4</v>
      </c>
      <c r="H51" s="5">
        <v>40</v>
      </c>
      <c r="I51" s="7">
        <v>24</v>
      </c>
      <c r="J51" s="2">
        <v>16</v>
      </c>
      <c r="K51" s="5">
        <v>40</v>
      </c>
      <c r="L51" s="7">
        <v>26</v>
      </c>
      <c r="M51" s="2">
        <v>25</v>
      </c>
      <c r="N51" s="5">
        <v>49.02</v>
      </c>
      <c r="O51" s="7">
        <v>16</v>
      </c>
      <c r="P51" s="2">
        <v>12</v>
      </c>
      <c r="Q51" s="5">
        <v>42.86</v>
      </c>
      <c r="R51" s="7">
        <v>5</v>
      </c>
      <c r="S51" s="2">
        <v>1</v>
      </c>
      <c r="T51" s="5">
        <v>16.670000000000002</v>
      </c>
      <c r="U51" s="7">
        <v>1</v>
      </c>
      <c r="V51" s="2">
        <v>0</v>
      </c>
      <c r="W51" s="5">
        <v>0</v>
      </c>
      <c r="X51" s="7">
        <v>1</v>
      </c>
      <c r="Y51" s="2">
        <v>0</v>
      </c>
      <c r="Z51" s="5">
        <v>0</v>
      </c>
      <c r="AA51" s="21">
        <v>79</v>
      </c>
      <c r="AB51" s="2">
        <v>58</v>
      </c>
      <c r="AC51" s="5">
        <v>42.34</v>
      </c>
    </row>
    <row r="52" spans="2:29">
      <c r="B52" s="6" t="s">
        <v>226</v>
      </c>
      <c r="C52" s="7">
        <v>4</v>
      </c>
      <c r="D52" s="2">
        <v>11</v>
      </c>
      <c r="E52" s="5">
        <v>73.33</v>
      </c>
      <c r="F52" s="7">
        <v>81</v>
      </c>
      <c r="G52" s="2">
        <v>203</v>
      </c>
      <c r="H52" s="5">
        <v>71.48</v>
      </c>
      <c r="I52" s="7">
        <v>90</v>
      </c>
      <c r="J52" s="2">
        <v>170</v>
      </c>
      <c r="K52" s="5">
        <v>65.38</v>
      </c>
      <c r="L52" s="7">
        <v>105</v>
      </c>
      <c r="M52" s="2">
        <v>141</v>
      </c>
      <c r="N52" s="5">
        <v>57.32</v>
      </c>
      <c r="O52" s="7">
        <v>87</v>
      </c>
      <c r="P52" s="2">
        <v>68</v>
      </c>
      <c r="Q52" s="5">
        <v>43.87</v>
      </c>
      <c r="R52" s="7">
        <v>33</v>
      </c>
      <c r="S52" s="2">
        <v>18</v>
      </c>
      <c r="T52" s="5">
        <v>35.29</v>
      </c>
      <c r="U52" s="7">
        <v>14</v>
      </c>
      <c r="V52" s="2">
        <v>2</v>
      </c>
      <c r="W52" s="5">
        <v>12.5</v>
      </c>
      <c r="X52" s="7">
        <v>10</v>
      </c>
      <c r="Y52" s="2">
        <v>2</v>
      </c>
      <c r="Z52" s="5">
        <v>16.666666666666664</v>
      </c>
      <c r="AA52" s="21">
        <v>424</v>
      </c>
      <c r="AB52" s="2">
        <v>615</v>
      </c>
      <c r="AC52" s="5">
        <v>59.19</v>
      </c>
    </row>
    <row r="53" spans="2:29">
      <c r="B53" s="6" t="s">
        <v>227</v>
      </c>
      <c r="C53" s="7">
        <v>0</v>
      </c>
      <c r="D53" s="2">
        <v>3</v>
      </c>
      <c r="E53" s="5">
        <v>100</v>
      </c>
      <c r="F53" s="7">
        <v>15</v>
      </c>
      <c r="G53" s="2">
        <v>29</v>
      </c>
      <c r="H53" s="5">
        <v>65.91</v>
      </c>
      <c r="I53" s="7">
        <v>51</v>
      </c>
      <c r="J53" s="2">
        <v>66</v>
      </c>
      <c r="K53" s="5">
        <v>56.41</v>
      </c>
      <c r="L53" s="7">
        <v>58</v>
      </c>
      <c r="M53" s="2">
        <v>56</v>
      </c>
      <c r="N53" s="5">
        <v>49.12</v>
      </c>
      <c r="O53" s="7">
        <v>29</v>
      </c>
      <c r="P53" s="2">
        <v>26</v>
      </c>
      <c r="Q53" s="5">
        <v>47.27</v>
      </c>
      <c r="R53" s="7">
        <v>9</v>
      </c>
      <c r="S53" s="2">
        <v>2</v>
      </c>
      <c r="T53" s="5">
        <v>18.18</v>
      </c>
      <c r="U53" s="7">
        <v>0</v>
      </c>
      <c r="V53" s="2">
        <v>3</v>
      </c>
      <c r="W53" s="5">
        <v>100</v>
      </c>
      <c r="X53" s="7">
        <v>2</v>
      </c>
      <c r="Y53" s="2">
        <v>1</v>
      </c>
      <c r="Z53" s="5">
        <v>33.333333333333329</v>
      </c>
      <c r="AA53" s="21">
        <v>164</v>
      </c>
      <c r="AB53" s="2">
        <v>186</v>
      </c>
      <c r="AC53" s="5">
        <v>53.14</v>
      </c>
    </row>
    <row r="54" spans="2:29">
      <c r="B54" s="6" t="s">
        <v>228</v>
      </c>
      <c r="C54" s="7">
        <v>0</v>
      </c>
      <c r="D54" s="2">
        <v>0</v>
      </c>
      <c r="E54" s="5">
        <v>0</v>
      </c>
      <c r="F54" s="7">
        <v>1</v>
      </c>
      <c r="G54" s="2">
        <v>1</v>
      </c>
      <c r="H54" s="5">
        <v>50</v>
      </c>
      <c r="I54" s="7">
        <v>5</v>
      </c>
      <c r="J54" s="2">
        <v>2</v>
      </c>
      <c r="K54" s="5">
        <v>28.57</v>
      </c>
      <c r="L54" s="7">
        <v>5</v>
      </c>
      <c r="M54" s="2">
        <v>2</v>
      </c>
      <c r="N54" s="5">
        <v>28.57</v>
      </c>
      <c r="O54" s="7">
        <v>2</v>
      </c>
      <c r="P54" s="2">
        <v>1</v>
      </c>
      <c r="Q54" s="5">
        <v>33.33</v>
      </c>
      <c r="R54" s="7">
        <v>2</v>
      </c>
      <c r="S54" s="2">
        <v>0</v>
      </c>
      <c r="T54" s="5">
        <v>0</v>
      </c>
      <c r="U54" s="7">
        <v>0</v>
      </c>
      <c r="V54" s="2">
        <v>0</v>
      </c>
      <c r="W54" s="5">
        <v>0</v>
      </c>
      <c r="X54" s="7">
        <v>0</v>
      </c>
      <c r="Y54" s="2">
        <v>0</v>
      </c>
      <c r="Z54" s="5">
        <v>0</v>
      </c>
      <c r="AA54" s="21">
        <v>15</v>
      </c>
      <c r="AB54" s="2">
        <v>6</v>
      </c>
      <c r="AC54" s="5">
        <v>28.57</v>
      </c>
    </row>
    <row r="55" spans="2:29">
      <c r="B55" s="6" t="s">
        <v>229</v>
      </c>
      <c r="C55" s="7">
        <v>0</v>
      </c>
      <c r="D55" s="2">
        <v>1</v>
      </c>
      <c r="E55" s="5">
        <v>100</v>
      </c>
      <c r="F55" s="7">
        <v>7</v>
      </c>
      <c r="G55" s="2">
        <v>5</v>
      </c>
      <c r="H55" s="5">
        <v>41.67</v>
      </c>
      <c r="I55" s="7">
        <v>16</v>
      </c>
      <c r="J55" s="2">
        <v>8</v>
      </c>
      <c r="K55" s="5">
        <v>33.33</v>
      </c>
      <c r="L55" s="7">
        <v>14</v>
      </c>
      <c r="M55" s="2">
        <v>1</v>
      </c>
      <c r="N55" s="5">
        <v>6.67</v>
      </c>
      <c r="O55" s="7">
        <v>7</v>
      </c>
      <c r="P55" s="2">
        <v>0</v>
      </c>
      <c r="Q55" s="5">
        <v>0</v>
      </c>
      <c r="R55" s="7">
        <v>3</v>
      </c>
      <c r="S55" s="2">
        <v>1</v>
      </c>
      <c r="T55" s="5">
        <v>25</v>
      </c>
      <c r="U55" s="7">
        <v>1</v>
      </c>
      <c r="V55" s="2">
        <v>0</v>
      </c>
      <c r="W55" s="5">
        <v>0</v>
      </c>
      <c r="X55" s="7">
        <v>1</v>
      </c>
      <c r="Y55" s="2">
        <v>0</v>
      </c>
      <c r="Z55" s="5">
        <v>0</v>
      </c>
      <c r="AA55" s="21">
        <v>49</v>
      </c>
      <c r="AB55" s="2">
        <v>16</v>
      </c>
      <c r="AC55" s="5">
        <v>24.62</v>
      </c>
    </row>
    <row r="56" spans="2:29">
      <c r="B56" s="6" t="s">
        <v>230</v>
      </c>
      <c r="C56" s="7">
        <v>0</v>
      </c>
      <c r="D56" s="2">
        <v>0</v>
      </c>
      <c r="E56" s="5">
        <v>0</v>
      </c>
      <c r="F56" s="7">
        <v>0</v>
      </c>
      <c r="G56" s="2">
        <v>0</v>
      </c>
      <c r="H56" s="5">
        <v>0</v>
      </c>
      <c r="I56" s="7">
        <v>0</v>
      </c>
      <c r="J56" s="2">
        <v>0</v>
      </c>
      <c r="K56" s="5">
        <v>0</v>
      </c>
      <c r="L56" s="7">
        <v>0</v>
      </c>
      <c r="M56" s="2">
        <v>1</v>
      </c>
      <c r="N56" s="5">
        <v>100</v>
      </c>
      <c r="O56" s="7">
        <v>0</v>
      </c>
      <c r="P56" s="2">
        <v>0</v>
      </c>
      <c r="Q56" s="5">
        <v>0</v>
      </c>
      <c r="R56" s="7">
        <v>0</v>
      </c>
      <c r="S56" s="2">
        <v>0</v>
      </c>
      <c r="T56" s="5">
        <v>0</v>
      </c>
      <c r="U56" s="7">
        <v>0</v>
      </c>
      <c r="V56" s="2">
        <v>0</v>
      </c>
      <c r="W56" s="5">
        <v>0</v>
      </c>
      <c r="X56" s="7">
        <v>0</v>
      </c>
      <c r="Y56" s="2">
        <v>0</v>
      </c>
      <c r="Z56" s="5">
        <v>0</v>
      </c>
      <c r="AA56" s="21">
        <v>0</v>
      </c>
      <c r="AB56" s="2">
        <v>1</v>
      </c>
      <c r="AC56" s="5">
        <v>100</v>
      </c>
    </row>
    <row r="57" spans="2:29">
      <c r="B57" s="6" t="s">
        <v>231</v>
      </c>
      <c r="C57" s="7">
        <v>0</v>
      </c>
      <c r="D57" s="2">
        <v>0</v>
      </c>
      <c r="E57" s="5">
        <v>0</v>
      </c>
      <c r="F57" s="7">
        <v>2</v>
      </c>
      <c r="G57" s="2">
        <v>6</v>
      </c>
      <c r="H57" s="5">
        <v>75</v>
      </c>
      <c r="I57" s="7">
        <v>11</v>
      </c>
      <c r="J57" s="2">
        <v>21</v>
      </c>
      <c r="K57" s="5">
        <v>65.62</v>
      </c>
      <c r="L57" s="7">
        <v>24</v>
      </c>
      <c r="M57" s="2">
        <v>11</v>
      </c>
      <c r="N57" s="5">
        <v>31.43</v>
      </c>
      <c r="O57" s="7">
        <v>13</v>
      </c>
      <c r="P57" s="2">
        <v>8</v>
      </c>
      <c r="Q57" s="5">
        <v>38.1</v>
      </c>
      <c r="R57" s="7">
        <v>5</v>
      </c>
      <c r="S57" s="2">
        <v>3</v>
      </c>
      <c r="T57" s="5">
        <v>37.5</v>
      </c>
      <c r="U57" s="7">
        <v>1</v>
      </c>
      <c r="V57" s="2">
        <v>0</v>
      </c>
      <c r="W57" s="5">
        <v>0</v>
      </c>
      <c r="X57" s="7">
        <v>1</v>
      </c>
      <c r="Y57" s="2">
        <v>2</v>
      </c>
      <c r="Z57" s="5">
        <v>66.666666666666657</v>
      </c>
      <c r="AA57" s="21">
        <v>57</v>
      </c>
      <c r="AB57" s="2">
        <v>51</v>
      </c>
      <c r="AC57" s="5">
        <v>47.22</v>
      </c>
    </row>
    <row r="58" spans="2:29">
      <c r="B58" s="6" t="s">
        <v>232</v>
      </c>
      <c r="C58" s="7">
        <v>1</v>
      </c>
      <c r="D58" s="2">
        <v>0</v>
      </c>
      <c r="E58" s="5">
        <v>0</v>
      </c>
      <c r="F58" s="7">
        <v>15</v>
      </c>
      <c r="G58" s="2">
        <v>10</v>
      </c>
      <c r="H58" s="5">
        <v>40</v>
      </c>
      <c r="I58" s="7">
        <v>88</v>
      </c>
      <c r="J58" s="2">
        <v>36</v>
      </c>
      <c r="K58" s="5">
        <v>29.03</v>
      </c>
      <c r="L58" s="7">
        <v>82</v>
      </c>
      <c r="M58" s="2">
        <v>34</v>
      </c>
      <c r="N58" s="5">
        <v>29.31</v>
      </c>
      <c r="O58" s="7">
        <v>39</v>
      </c>
      <c r="P58" s="2">
        <v>10</v>
      </c>
      <c r="Q58" s="5">
        <v>20.41</v>
      </c>
      <c r="R58" s="7">
        <v>14</v>
      </c>
      <c r="S58" s="2">
        <v>6</v>
      </c>
      <c r="T58" s="5">
        <v>30</v>
      </c>
      <c r="U58" s="7">
        <v>1</v>
      </c>
      <c r="V58" s="2">
        <v>1</v>
      </c>
      <c r="W58" s="5">
        <v>50</v>
      </c>
      <c r="X58" s="7">
        <v>1</v>
      </c>
      <c r="Y58" s="2">
        <v>0</v>
      </c>
      <c r="Z58" s="5">
        <v>0</v>
      </c>
      <c r="AA58" s="21">
        <v>241</v>
      </c>
      <c r="AB58" s="2">
        <v>97</v>
      </c>
      <c r="AC58" s="5">
        <v>28.7</v>
      </c>
    </row>
    <row r="59" spans="2:29">
      <c r="B59" s="6" t="s">
        <v>233</v>
      </c>
      <c r="C59" s="7">
        <v>0</v>
      </c>
      <c r="D59" s="2">
        <v>1</v>
      </c>
      <c r="E59" s="5">
        <v>100</v>
      </c>
      <c r="F59" s="7">
        <v>6</v>
      </c>
      <c r="G59" s="2">
        <v>8</v>
      </c>
      <c r="H59" s="5">
        <v>57.14</v>
      </c>
      <c r="I59" s="7">
        <v>13</v>
      </c>
      <c r="J59" s="2">
        <v>18</v>
      </c>
      <c r="K59" s="5">
        <v>58.06</v>
      </c>
      <c r="L59" s="7">
        <v>14</v>
      </c>
      <c r="M59" s="2">
        <v>26</v>
      </c>
      <c r="N59" s="5">
        <v>65</v>
      </c>
      <c r="O59" s="7">
        <v>8</v>
      </c>
      <c r="P59" s="2">
        <v>15</v>
      </c>
      <c r="Q59" s="5">
        <v>65.22</v>
      </c>
      <c r="R59" s="7">
        <v>2</v>
      </c>
      <c r="S59" s="2">
        <v>2</v>
      </c>
      <c r="T59" s="5">
        <v>50</v>
      </c>
      <c r="U59" s="7">
        <v>1</v>
      </c>
      <c r="V59" s="2">
        <v>1</v>
      </c>
      <c r="W59" s="5">
        <v>50</v>
      </c>
      <c r="X59" s="7">
        <v>0</v>
      </c>
      <c r="Y59" s="2">
        <v>1</v>
      </c>
      <c r="Z59" s="5">
        <v>100</v>
      </c>
      <c r="AA59" s="21">
        <v>44</v>
      </c>
      <c r="AB59" s="2">
        <v>72</v>
      </c>
      <c r="AC59" s="5">
        <v>62.07</v>
      </c>
    </row>
    <row r="60" spans="2:29">
      <c r="B60" s="6" t="s">
        <v>234</v>
      </c>
      <c r="C60" s="7">
        <v>1</v>
      </c>
      <c r="D60" s="2">
        <v>0</v>
      </c>
      <c r="E60" s="5">
        <v>0</v>
      </c>
      <c r="F60" s="7">
        <v>2</v>
      </c>
      <c r="G60" s="2">
        <v>3</v>
      </c>
      <c r="H60" s="5">
        <v>60</v>
      </c>
      <c r="I60" s="7">
        <v>6</v>
      </c>
      <c r="J60" s="2">
        <v>5</v>
      </c>
      <c r="K60" s="5">
        <v>45.45</v>
      </c>
      <c r="L60" s="7">
        <v>11</v>
      </c>
      <c r="M60" s="2">
        <v>11</v>
      </c>
      <c r="N60" s="5">
        <v>50</v>
      </c>
      <c r="O60" s="7">
        <v>8</v>
      </c>
      <c r="P60" s="2">
        <v>3</v>
      </c>
      <c r="Q60" s="5">
        <v>27.27</v>
      </c>
      <c r="R60" s="7">
        <v>2</v>
      </c>
      <c r="S60" s="2">
        <v>0</v>
      </c>
      <c r="T60" s="5">
        <v>0</v>
      </c>
      <c r="U60" s="7">
        <v>2</v>
      </c>
      <c r="V60" s="2">
        <v>0</v>
      </c>
      <c r="W60" s="5">
        <v>0</v>
      </c>
      <c r="X60" s="7">
        <v>0</v>
      </c>
      <c r="Y60" s="2">
        <v>0</v>
      </c>
      <c r="Z60" s="5">
        <v>0</v>
      </c>
      <c r="AA60" s="21">
        <v>32</v>
      </c>
      <c r="AB60" s="2">
        <v>22</v>
      </c>
      <c r="AC60" s="5">
        <v>40.74</v>
      </c>
    </row>
    <row r="61" spans="2:29">
      <c r="B61" s="6" t="s">
        <v>235</v>
      </c>
      <c r="C61" s="7">
        <v>0</v>
      </c>
      <c r="D61" s="2">
        <v>0</v>
      </c>
      <c r="E61" s="5">
        <v>0</v>
      </c>
      <c r="F61" s="7">
        <v>3</v>
      </c>
      <c r="G61" s="2">
        <v>1</v>
      </c>
      <c r="H61" s="5">
        <v>25</v>
      </c>
      <c r="I61" s="7">
        <v>4</v>
      </c>
      <c r="J61" s="2">
        <v>3</v>
      </c>
      <c r="K61" s="5">
        <v>42.86</v>
      </c>
      <c r="L61" s="7">
        <v>5</v>
      </c>
      <c r="M61" s="2">
        <v>9</v>
      </c>
      <c r="N61" s="5">
        <v>64.290000000000006</v>
      </c>
      <c r="O61" s="7">
        <v>3</v>
      </c>
      <c r="P61" s="2">
        <v>2</v>
      </c>
      <c r="Q61" s="5">
        <v>40</v>
      </c>
      <c r="R61" s="7">
        <v>1</v>
      </c>
      <c r="S61" s="2">
        <v>0</v>
      </c>
      <c r="T61" s="5">
        <v>0</v>
      </c>
      <c r="U61" s="7">
        <v>0</v>
      </c>
      <c r="V61" s="2">
        <v>0</v>
      </c>
      <c r="W61" s="5">
        <v>0</v>
      </c>
      <c r="X61" s="7">
        <v>0</v>
      </c>
      <c r="Y61" s="2">
        <v>0</v>
      </c>
      <c r="Z61" s="5">
        <v>0</v>
      </c>
      <c r="AA61" s="21">
        <v>16</v>
      </c>
      <c r="AB61" s="2">
        <v>15</v>
      </c>
      <c r="AC61" s="5">
        <v>48.39</v>
      </c>
    </row>
    <row r="62" spans="2:29">
      <c r="B62" s="6" t="s">
        <v>236</v>
      </c>
      <c r="C62" s="7">
        <v>0</v>
      </c>
      <c r="D62" s="2">
        <v>0</v>
      </c>
      <c r="E62" s="5">
        <v>0</v>
      </c>
      <c r="F62" s="7">
        <v>5</v>
      </c>
      <c r="G62" s="2">
        <v>8</v>
      </c>
      <c r="H62" s="5">
        <v>61.54</v>
      </c>
      <c r="I62" s="7">
        <v>8</v>
      </c>
      <c r="J62" s="2">
        <v>19</v>
      </c>
      <c r="K62" s="5">
        <v>70.37</v>
      </c>
      <c r="L62" s="7">
        <v>9</v>
      </c>
      <c r="M62" s="2">
        <v>13</v>
      </c>
      <c r="N62" s="5">
        <v>59.09</v>
      </c>
      <c r="O62" s="7">
        <v>5</v>
      </c>
      <c r="P62" s="2">
        <v>4</v>
      </c>
      <c r="Q62" s="5">
        <v>44.44</v>
      </c>
      <c r="R62" s="7">
        <v>0</v>
      </c>
      <c r="S62" s="2">
        <v>3</v>
      </c>
      <c r="T62" s="5">
        <v>100</v>
      </c>
      <c r="U62" s="7">
        <v>1</v>
      </c>
      <c r="V62" s="2">
        <v>0</v>
      </c>
      <c r="W62" s="5">
        <v>0</v>
      </c>
      <c r="X62" s="7">
        <v>0</v>
      </c>
      <c r="Y62" s="2">
        <v>0</v>
      </c>
      <c r="Z62" s="5">
        <v>0</v>
      </c>
      <c r="AA62" s="21">
        <v>28</v>
      </c>
      <c r="AB62" s="2">
        <v>47</v>
      </c>
      <c r="AC62" s="5">
        <v>62.67</v>
      </c>
    </row>
    <row r="63" spans="2:29" ht="56.1">
      <c r="B63" s="6" t="s">
        <v>237</v>
      </c>
      <c r="C63" s="7">
        <v>0</v>
      </c>
      <c r="D63" s="2">
        <v>0</v>
      </c>
      <c r="E63" s="5">
        <v>0</v>
      </c>
      <c r="F63" s="7">
        <v>0</v>
      </c>
      <c r="G63" s="2">
        <v>1</v>
      </c>
      <c r="H63" s="5">
        <v>100</v>
      </c>
      <c r="I63" s="7">
        <v>3</v>
      </c>
      <c r="J63" s="2">
        <v>2</v>
      </c>
      <c r="K63" s="5">
        <v>40</v>
      </c>
      <c r="L63" s="7">
        <v>6</v>
      </c>
      <c r="M63" s="2">
        <v>3</v>
      </c>
      <c r="N63" s="5">
        <v>33.33</v>
      </c>
      <c r="O63" s="7">
        <v>4</v>
      </c>
      <c r="P63" s="2">
        <v>0</v>
      </c>
      <c r="Q63" s="5">
        <v>0</v>
      </c>
      <c r="R63" s="7">
        <v>0</v>
      </c>
      <c r="S63" s="2">
        <v>0</v>
      </c>
      <c r="T63" s="5">
        <v>0</v>
      </c>
      <c r="U63" s="7">
        <v>0</v>
      </c>
      <c r="V63" s="2">
        <v>0</v>
      </c>
      <c r="W63" s="5">
        <v>0</v>
      </c>
      <c r="X63" s="7">
        <v>0</v>
      </c>
      <c r="Y63" s="2">
        <v>0</v>
      </c>
      <c r="Z63" s="5">
        <v>0</v>
      </c>
      <c r="AA63" s="21">
        <v>13</v>
      </c>
      <c r="AB63" s="2">
        <v>6</v>
      </c>
      <c r="AC63" s="5">
        <v>31.58</v>
      </c>
    </row>
    <row r="64" spans="2:29" ht="42">
      <c r="B64" s="6" t="s">
        <v>238</v>
      </c>
      <c r="C64" s="7">
        <v>1</v>
      </c>
      <c r="D64" s="2">
        <v>1</v>
      </c>
      <c r="E64" s="5">
        <v>50</v>
      </c>
      <c r="F64" s="7">
        <v>26</v>
      </c>
      <c r="G64" s="2">
        <v>9</v>
      </c>
      <c r="H64" s="5">
        <v>25.71</v>
      </c>
      <c r="I64" s="7">
        <v>110</v>
      </c>
      <c r="J64" s="2">
        <v>37</v>
      </c>
      <c r="K64" s="5">
        <v>25.17</v>
      </c>
      <c r="L64" s="7">
        <v>99</v>
      </c>
      <c r="M64" s="2">
        <v>23</v>
      </c>
      <c r="N64" s="5">
        <v>18.850000000000001</v>
      </c>
      <c r="O64" s="7">
        <v>28</v>
      </c>
      <c r="P64" s="2">
        <v>5</v>
      </c>
      <c r="Q64" s="5">
        <v>15.15</v>
      </c>
      <c r="R64" s="7">
        <v>7</v>
      </c>
      <c r="S64" s="2">
        <v>1</v>
      </c>
      <c r="T64" s="5">
        <v>12.5</v>
      </c>
      <c r="U64" s="7">
        <v>1</v>
      </c>
      <c r="V64" s="2">
        <v>0</v>
      </c>
      <c r="W64" s="5">
        <v>0</v>
      </c>
      <c r="X64" s="7">
        <v>0</v>
      </c>
      <c r="Y64" s="2">
        <v>0</v>
      </c>
      <c r="Z64" s="5">
        <v>0</v>
      </c>
      <c r="AA64" s="21">
        <v>272</v>
      </c>
      <c r="AB64" s="2">
        <v>76</v>
      </c>
      <c r="AC64" s="5">
        <v>21.84</v>
      </c>
    </row>
    <row r="65" spans="2:29">
      <c r="B65" s="6" t="s">
        <v>239</v>
      </c>
      <c r="C65" s="7">
        <v>0</v>
      </c>
      <c r="D65" s="2">
        <v>0</v>
      </c>
      <c r="E65" s="5">
        <v>0</v>
      </c>
      <c r="F65" s="7">
        <v>10</v>
      </c>
      <c r="G65" s="2">
        <v>35</v>
      </c>
      <c r="H65" s="5">
        <v>77.78</v>
      </c>
      <c r="I65" s="7">
        <v>19</v>
      </c>
      <c r="J65" s="2">
        <v>32</v>
      </c>
      <c r="K65" s="5">
        <v>62.75</v>
      </c>
      <c r="L65" s="7">
        <v>53</v>
      </c>
      <c r="M65" s="2">
        <v>44</v>
      </c>
      <c r="N65" s="5">
        <v>45.36</v>
      </c>
      <c r="O65" s="7">
        <v>40</v>
      </c>
      <c r="P65" s="2">
        <v>37</v>
      </c>
      <c r="Q65" s="5">
        <v>48.05</v>
      </c>
      <c r="R65" s="7">
        <v>16</v>
      </c>
      <c r="S65" s="2">
        <v>10</v>
      </c>
      <c r="T65" s="5">
        <v>38.46</v>
      </c>
      <c r="U65" s="7">
        <v>3</v>
      </c>
      <c r="V65" s="2">
        <v>1</v>
      </c>
      <c r="W65" s="5">
        <v>25</v>
      </c>
      <c r="X65" s="7">
        <v>0</v>
      </c>
      <c r="Y65" s="2">
        <v>1</v>
      </c>
      <c r="Z65" s="5">
        <v>100</v>
      </c>
      <c r="AA65" s="21">
        <v>141</v>
      </c>
      <c r="AB65" s="2">
        <v>160</v>
      </c>
      <c r="AC65" s="5">
        <v>53.16</v>
      </c>
    </row>
    <row r="66" spans="2:29">
      <c r="B66" s="6" t="s">
        <v>240</v>
      </c>
      <c r="C66" s="7">
        <v>0</v>
      </c>
      <c r="D66" s="2">
        <v>0</v>
      </c>
      <c r="E66" s="5">
        <v>0</v>
      </c>
      <c r="F66" s="7">
        <v>0</v>
      </c>
      <c r="G66" s="2">
        <v>1</v>
      </c>
      <c r="H66" s="5">
        <v>100</v>
      </c>
      <c r="I66" s="7">
        <v>7</v>
      </c>
      <c r="J66" s="2">
        <v>4</v>
      </c>
      <c r="K66" s="5">
        <v>36.36</v>
      </c>
      <c r="L66" s="7">
        <v>11</v>
      </c>
      <c r="M66" s="2">
        <v>4</v>
      </c>
      <c r="N66" s="5">
        <v>26.67</v>
      </c>
      <c r="O66" s="7">
        <v>1</v>
      </c>
      <c r="P66" s="2">
        <v>3</v>
      </c>
      <c r="Q66" s="5">
        <v>75</v>
      </c>
      <c r="R66" s="7">
        <v>2</v>
      </c>
      <c r="S66" s="2">
        <v>2</v>
      </c>
      <c r="T66" s="5">
        <v>50</v>
      </c>
      <c r="U66" s="7">
        <v>1</v>
      </c>
      <c r="V66" s="2">
        <v>0</v>
      </c>
      <c r="W66" s="5">
        <v>0</v>
      </c>
      <c r="X66" s="7">
        <v>0</v>
      </c>
      <c r="Y66" s="2">
        <v>0</v>
      </c>
      <c r="Z66" s="5">
        <v>0</v>
      </c>
      <c r="AA66" s="21">
        <v>22</v>
      </c>
      <c r="AB66" s="2">
        <v>14</v>
      </c>
      <c r="AC66" s="5">
        <v>38.89</v>
      </c>
    </row>
    <row r="67" spans="2:29">
      <c r="B67" s="6" t="s">
        <v>241</v>
      </c>
      <c r="C67" s="7">
        <v>0</v>
      </c>
      <c r="D67" s="2">
        <v>0</v>
      </c>
      <c r="E67" s="5">
        <v>0</v>
      </c>
      <c r="F67" s="7">
        <v>0</v>
      </c>
      <c r="G67" s="2">
        <v>1</v>
      </c>
      <c r="H67" s="5">
        <v>100</v>
      </c>
      <c r="I67" s="7">
        <v>3</v>
      </c>
      <c r="J67" s="2">
        <v>3</v>
      </c>
      <c r="K67" s="5">
        <v>50</v>
      </c>
      <c r="L67" s="7">
        <v>0</v>
      </c>
      <c r="M67" s="2">
        <v>3</v>
      </c>
      <c r="N67" s="5">
        <v>100</v>
      </c>
      <c r="O67" s="7">
        <v>1</v>
      </c>
      <c r="P67" s="2">
        <v>2</v>
      </c>
      <c r="Q67" s="5">
        <v>66.67</v>
      </c>
      <c r="R67" s="7">
        <v>0</v>
      </c>
      <c r="S67" s="2">
        <v>0</v>
      </c>
      <c r="T67" s="5">
        <v>0</v>
      </c>
      <c r="U67" s="7">
        <v>0</v>
      </c>
      <c r="V67" s="2">
        <v>1</v>
      </c>
      <c r="W67" s="5">
        <v>100</v>
      </c>
      <c r="X67" s="7">
        <v>0</v>
      </c>
      <c r="Y67" s="2">
        <v>0</v>
      </c>
      <c r="Z67" s="5">
        <v>0</v>
      </c>
      <c r="AA67" s="21">
        <v>4</v>
      </c>
      <c r="AB67" s="2">
        <v>10</v>
      </c>
      <c r="AC67" s="5">
        <v>71.430000000000007</v>
      </c>
    </row>
    <row r="68" spans="2:29" ht="27.95">
      <c r="B68" s="6" t="s">
        <v>242</v>
      </c>
      <c r="C68" s="7">
        <v>0</v>
      </c>
      <c r="D68" s="2">
        <v>0</v>
      </c>
      <c r="E68" s="5">
        <v>0</v>
      </c>
      <c r="F68" s="7">
        <v>4</v>
      </c>
      <c r="G68" s="2">
        <v>3</v>
      </c>
      <c r="H68" s="5">
        <v>42.86</v>
      </c>
      <c r="I68" s="7">
        <v>7</v>
      </c>
      <c r="J68" s="2">
        <v>9</v>
      </c>
      <c r="K68" s="5">
        <v>56.25</v>
      </c>
      <c r="L68" s="7">
        <v>9</v>
      </c>
      <c r="M68" s="2">
        <v>4</v>
      </c>
      <c r="N68" s="5">
        <v>30.77</v>
      </c>
      <c r="O68" s="7">
        <v>2</v>
      </c>
      <c r="P68" s="2">
        <v>5</v>
      </c>
      <c r="Q68" s="5">
        <v>71.430000000000007</v>
      </c>
      <c r="R68" s="7">
        <v>2</v>
      </c>
      <c r="S68" s="2">
        <v>1</v>
      </c>
      <c r="T68" s="5">
        <v>33.33</v>
      </c>
      <c r="U68" s="7">
        <v>0</v>
      </c>
      <c r="V68" s="2">
        <v>1</v>
      </c>
      <c r="W68" s="5">
        <v>100</v>
      </c>
      <c r="X68" s="7">
        <v>0</v>
      </c>
      <c r="Y68" s="2">
        <v>0</v>
      </c>
      <c r="Z68" s="5">
        <v>0</v>
      </c>
      <c r="AA68" s="21">
        <v>24</v>
      </c>
      <c r="AB68" s="2">
        <v>23</v>
      </c>
      <c r="AC68" s="5">
        <v>48.94</v>
      </c>
    </row>
    <row r="69" spans="2:29">
      <c r="B69" s="6" t="s">
        <v>243</v>
      </c>
      <c r="C69" s="7">
        <v>0</v>
      </c>
      <c r="D69" s="2">
        <v>0</v>
      </c>
      <c r="E69" s="5">
        <v>0</v>
      </c>
      <c r="F69" s="7">
        <v>8</v>
      </c>
      <c r="G69" s="2">
        <v>13</v>
      </c>
      <c r="H69" s="5">
        <v>61.9</v>
      </c>
      <c r="I69" s="7">
        <v>18</v>
      </c>
      <c r="J69" s="2">
        <v>43</v>
      </c>
      <c r="K69" s="5">
        <v>70.489999999999995</v>
      </c>
      <c r="L69" s="7">
        <v>29</v>
      </c>
      <c r="M69" s="2">
        <v>23</v>
      </c>
      <c r="N69" s="5">
        <v>44.23</v>
      </c>
      <c r="O69" s="7">
        <v>15</v>
      </c>
      <c r="P69" s="2">
        <v>6</v>
      </c>
      <c r="Q69" s="5">
        <v>28.57</v>
      </c>
      <c r="R69" s="7">
        <v>4</v>
      </c>
      <c r="S69" s="2">
        <v>1</v>
      </c>
      <c r="T69" s="5">
        <v>20</v>
      </c>
      <c r="U69" s="7">
        <v>2</v>
      </c>
      <c r="V69" s="2">
        <v>0</v>
      </c>
      <c r="W69" s="5">
        <v>0</v>
      </c>
      <c r="X69" s="7">
        <v>0</v>
      </c>
      <c r="Y69" s="2">
        <v>1</v>
      </c>
      <c r="Z69" s="5">
        <v>100</v>
      </c>
      <c r="AA69" s="21">
        <v>76</v>
      </c>
      <c r="AB69" s="2">
        <v>87</v>
      </c>
      <c r="AC69" s="5">
        <v>53.37</v>
      </c>
    </row>
    <row r="70" spans="2:29">
      <c r="B70" s="6" t="s">
        <v>244</v>
      </c>
      <c r="C70" s="7">
        <v>4</v>
      </c>
      <c r="D70" s="2">
        <v>4</v>
      </c>
      <c r="E70" s="5">
        <v>50</v>
      </c>
      <c r="F70" s="7">
        <v>25</v>
      </c>
      <c r="G70" s="2">
        <v>24</v>
      </c>
      <c r="H70" s="5">
        <v>48.98</v>
      </c>
      <c r="I70" s="7">
        <v>98</v>
      </c>
      <c r="J70" s="2">
        <v>72</v>
      </c>
      <c r="K70" s="5">
        <v>42.35</v>
      </c>
      <c r="L70" s="7">
        <v>90</v>
      </c>
      <c r="M70" s="2">
        <v>54</v>
      </c>
      <c r="N70" s="5">
        <v>37.5</v>
      </c>
      <c r="O70" s="7">
        <v>51</v>
      </c>
      <c r="P70" s="2">
        <v>28</v>
      </c>
      <c r="Q70" s="5">
        <v>35.44</v>
      </c>
      <c r="R70" s="7">
        <v>16</v>
      </c>
      <c r="S70" s="2">
        <v>7</v>
      </c>
      <c r="T70" s="5">
        <v>30.43</v>
      </c>
      <c r="U70" s="7">
        <v>6</v>
      </c>
      <c r="V70" s="2">
        <v>3</v>
      </c>
      <c r="W70" s="5">
        <v>33.33</v>
      </c>
      <c r="X70" s="7">
        <v>0</v>
      </c>
      <c r="Y70" s="2">
        <v>1</v>
      </c>
      <c r="Z70" s="5">
        <v>100</v>
      </c>
      <c r="AA70" s="21">
        <v>290</v>
      </c>
      <c r="AB70" s="2">
        <v>193</v>
      </c>
      <c r="AC70" s="5">
        <v>39.96</v>
      </c>
    </row>
    <row r="71" spans="2:29">
      <c r="B71" s="6" t="s">
        <v>245</v>
      </c>
      <c r="C71" s="7">
        <v>1</v>
      </c>
      <c r="D71" s="2">
        <v>2</v>
      </c>
      <c r="E71" s="5">
        <v>66.67</v>
      </c>
      <c r="F71" s="7">
        <v>2</v>
      </c>
      <c r="G71" s="2">
        <v>4</v>
      </c>
      <c r="H71" s="5">
        <v>66.67</v>
      </c>
      <c r="I71" s="7">
        <v>13</v>
      </c>
      <c r="J71" s="2">
        <v>9</v>
      </c>
      <c r="K71" s="5">
        <v>40.909999999999997</v>
      </c>
      <c r="L71" s="7">
        <v>18</v>
      </c>
      <c r="M71" s="2">
        <v>10</v>
      </c>
      <c r="N71" s="5">
        <v>35.71</v>
      </c>
      <c r="O71" s="7">
        <v>6</v>
      </c>
      <c r="P71" s="2">
        <v>9</v>
      </c>
      <c r="Q71" s="5">
        <v>60</v>
      </c>
      <c r="R71" s="7">
        <v>1</v>
      </c>
      <c r="S71" s="2">
        <v>2</v>
      </c>
      <c r="T71" s="5">
        <v>66.67</v>
      </c>
      <c r="U71" s="7">
        <v>0</v>
      </c>
      <c r="V71" s="2">
        <v>1</v>
      </c>
      <c r="W71" s="5">
        <v>100</v>
      </c>
      <c r="X71" s="7">
        <v>0</v>
      </c>
      <c r="Y71" s="2">
        <v>0</v>
      </c>
      <c r="Z71" s="5">
        <v>0</v>
      </c>
      <c r="AA71" s="21">
        <v>41</v>
      </c>
      <c r="AB71" s="2">
        <v>37</v>
      </c>
      <c r="AC71" s="5">
        <v>47.44</v>
      </c>
    </row>
    <row r="72" spans="2:29" ht="27.95">
      <c r="B72" s="6" t="s">
        <v>246</v>
      </c>
      <c r="C72" s="7">
        <v>0</v>
      </c>
      <c r="D72" s="2">
        <v>0</v>
      </c>
      <c r="E72" s="5">
        <v>0</v>
      </c>
      <c r="F72" s="7">
        <v>0</v>
      </c>
      <c r="G72" s="2">
        <v>0</v>
      </c>
      <c r="H72" s="5">
        <v>0</v>
      </c>
      <c r="I72" s="7">
        <v>0</v>
      </c>
      <c r="J72" s="2">
        <v>0</v>
      </c>
      <c r="K72" s="5">
        <v>0</v>
      </c>
      <c r="L72" s="7">
        <v>1</v>
      </c>
      <c r="M72" s="2">
        <v>0</v>
      </c>
      <c r="N72" s="5">
        <v>0</v>
      </c>
      <c r="O72" s="7">
        <v>1</v>
      </c>
      <c r="P72" s="2">
        <v>0</v>
      </c>
      <c r="Q72" s="5">
        <v>0</v>
      </c>
      <c r="R72" s="7">
        <v>0</v>
      </c>
      <c r="S72" s="2">
        <v>0</v>
      </c>
      <c r="T72" s="5">
        <v>0</v>
      </c>
      <c r="U72" s="7">
        <v>0</v>
      </c>
      <c r="V72" s="2">
        <v>0</v>
      </c>
      <c r="W72" s="5">
        <v>0</v>
      </c>
      <c r="X72" s="7">
        <v>0</v>
      </c>
      <c r="Y72" s="2">
        <v>0</v>
      </c>
      <c r="Z72" s="5">
        <v>0</v>
      </c>
      <c r="AA72" s="21">
        <v>2</v>
      </c>
      <c r="AB72" s="2">
        <v>0</v>
      </c>
      <c r="AC72" s="5">
        <v>0</v>
      </c>
    </row>
    <row r="73" spans="2:29">
      <c r="B73" s="6" t="s">
        <v>247</v>
      </c>
      <c r="C73" s="7">
        <v>0</v>
      </c>
      <c r="D73" s="2">
        <v>0</v>
      </c>
      <c r="E73" s="5">
        <v>0</v>
      </c>
      <c r="F73" s="7">
        <v>5</v>
      </c>
      <c r="G73" s="2">
        <v>2</v>
      </c>
      <c r="H73" s="5">
        <v>28.57</v>
      </c>
      <c r="I73" s="7">
        <v>10</v>
      </c>
      <c r="J73" s="2">
        <v>14</v>
      </c>
      <c r="K73" s="5">
        <v>58.33</v>
      </c>
      <c r="L73" s="7">
        <v>12</v>
      </c>
      <c r="M73" s="2">
        <v>7</v>
      </c>
      <c r="N73" s="5">
        <v>36.840000000000003</v>
      </c>
      <c r="O73" s="7">
        <v>3</v>
      </c>
      <c r="P73" s="2">
        <v>2</v>
      </c>
      <c r="Q73" s="5">
        <v>40</v>
      </c>
      <c r="R73" s="7">
        <v>0</v>
      </c>
      <c r="S73" s="2">
        <v>3</v>
      </c>
      <c r="T73" s="5">
        <v>100</v>
      </c>
      <c r="U73" s="7">
        <v>0</v>
      </c>
      <c r="V73" s="2">
        <v>0</v>
      </c>
      <c r="W73" s="5">
        <v>0</v>
      </c>
      <c r="X73" s="7">
        <v>0</v>
      </c>
      <c r="Y73" s="2">
        <v>0</v>
      </c>
      <c r="Z73" s="5">
        <v>0</v>
      </c>
      <c r="AA73" s="21">
        <v>30</v>
      </c>
      <c r="AB73" s="2">
        <v>28</v>
      </c>
      <c r="AC73" s="5">
        <v>48.28</v>
      </c>
    </row>
    <row r="74" spans="2:29">
      <c r="B74" s="6" t="s">
        <v>248</v>
      </c>
      <c r="C74" s="7">
        <v>0</v>
      </c>
      <c r="D74" s="2">
        <v>0</v>
      </c>
      <c r="E74" s="5">
        <v>0</v>
      </c>
      <c r="F74" s="7">
        <v>1</v>
      </c>
      <c r="G74" s="2">
        <v>2</v>
      </c>
      <c r="H74" s="5">
        <v>66.67</v>
      </c>
      <c r="I74" s="7">
        <v>4</v>
      </c>
      <c r="J74" s="2">
        <v>3</v>
      </c>
      <c r="K74" s="5">
        <v>42.86</v>
      </c>
      <c r="L74" s="7">
        <v>1</v>
      </c>
      <c r="M74" s="2">
        <v>5</v>
      </c>
      <c r="N74" s="5">
        <v>83.33</v>
      </c>
      <c r="O74" s="7">
        <v>1</v>
      </c>
      <c r="P74" s="2">
        <v>7</v>
      </c>
      <c r="Q74" s="5">
        <v>87.5</v>
      </c>
      <c r="R74" s="7">
        <v>1</v>
      </c>
      <c r="S74" s="2">
        <v>2</v>
      </c>
      <c r="T74" s="5">
        <v>66.67</v>
      </c>
      <c r="U74" s="7">
        <v>0</v>
      </c>
      <c r="V74" s="2">
        <v>0</v>
      </c>
      <c r="W74" s="5">
        <v>0</v>
      </c>
      <c r="X74" s="7">
        <v>0</v>
      </c>
      <c r="Y74" s="2">
        <v>0</v>
      </c>
      <c r="Z74" s="5">
        <v>0</v>
      </c>
      <c r="AA74" s="21">
        <v>8</v>
      </c>
      <c r="AB74" s="2">
        <v>19</v>
      </c>
      <c r="AC74" s="5">
        <v>70.37</v>
      </c>
    </row>
    <row r="75" spans="2:29">
      <c r="B75" s="6" t="s">
        <v>249</v>
      </c>
      <c r="C75" s="7">
        <v>1</v>
      </c>
      <c r="D75" s="2">
        <v>2</v>
      </c>
      <c r="E75" s="5">
        <v>66.67</v>
      </c>
      <c r="F75" s="7">
        <v>28</v>
      </c>
      <c r="G75" s="2">
        <v>21</v>
      </c>
      <c r="H75" s="5">
        <v>42.86</v>
      </c>
      <c r="I75" s="7">
        <v>136</v>
      </c>
      <c r="J75" s="2">
        <v>59</v>
      </c>
      <c r="K75" s="5">
        <v>30.26</v>
      </c>
      <c r="L75" s="7">
        <v>109</v>
      </c>
      <c r="M75" s="2">
        <v>32</v>
      </c>
      <c r="N75" s="5">
        <v>22.7</v>
      </c>
      <c r="O75" s="7">
        <v>52</v>
      </c>
      <c r="P75" s="2">
        <v>19</v>
      </c>
      <c r="Q75" s="5">
        <v>26.76</v>
      </c>
      <c r="R75" s="7">
        <v>6</v>
      </c>
      <c r="S75" s="2">
        <v>4</v>
      </c>
      <c r="T75" s="5">
        <v>40</v>
      </c>
      <c r="U75" s="7">
        <v>1</v>
      </c>
      <c r="V75" s="2">
        <v>0</v>
      </c>
      <c r="W75" s="5">
        <v>0</v>
      </c>
      <c r="X75" s="7">
        <v>2</v>
      </c>
      <c r="Y75" s="2">
        <v>0</v>
      </c>
      <c r="Z75" s="5">
        <v>0</v>
      </c>
      <c r="AA75" s="21">
        <v>335</v>
      </c>
      <c r="AB75" s="2">
        <v>137</v>
      </c>
      <c r="AC75" s="5">
        <v>29.03</v>
      </c>
    </row>
    <row r="76" spans="2:29" ht="27.95">
      <c r="B76" s="6" t="s">
        <v>250</v>
      </c>
      <c r="C76" s="7">
        <v>0</v>
      </c>
      <c r="D76" s="2">
        <v>0</v>
      </c>
      <c r="E76" s="5">
        <v>0</v>
      </c>
      <c r="F76" s="7">
        <v>0</v>
      </c>
      <c r="G76" s="2">
        <v>0</v>
      </c>
      <c r="H76" s="5">
        <v>0</v>
      </c>
      <c r="I76" s="7">
        <v>0</v>
      </c>
      <c r="J76" s="2">
        <v>0</v>
      </c>
      <c r="K76" s="5">
        <v>0</v>
      </c>
      <c r="L76" s="7">
        <v>1</v>
      </c>
      <c r="M76" s="2">
        <v>0</v>
      </c>
      <c r="N76" s="5">
        <v>0</v>
      </c>
      <c r="O76" s="7">
        <v>0</v>
      </c>
      <c r="P76" s="2">
        <v>0</v>
      </c>
      <c r="Q76" s="5">
        <v>0</v>
      </c>
      <c r="R76" s="7">
        <v>0</v>
      </c>
      <c r="S76" s="2">
        <v>0</v>
      </c>
      <c r="T76" s="5">
        <v>0</v>
      </c>
      <c r="U76" s="7">
        <v>0</v>
      </c>
      <c r="V76" s="2">
        <v>0</v>
      </c>
      <c r="W76" s="5">
        <v>0</v>
      </c>
      <c r="X76" s="7">
        <v>0</v>
      </c>
      <c r="Y76" s="2">
        <v>0</v>
      </c>
      <c r="Z76" s="5">
        <v>0</v>
      </c>
      <c r="AA76" s="21">
        <v>1</v>
      </c>
      <c r="AB76" s="2">
        <v>0</v>
      </c>
      <c r="AC76" s="5">
        <v>0</v>
      </c>
    </row>
    <row r="77" spans="2:29">
      <c r="B77" s="6" t="s">
        <v>251</v>
      </c>
      <c r="C77" s="7">
        <v>0</v>
      </c>
      <c r="D77" s="2">
        <v>0</v>
      </c>
      <c r="E77" s="5">
        <v>0</v>
      </c>
      <c r="F77" s="7">
        <v>6</v>
      </c>
      <c r="G77" s="2">
        <v>2</v>
      </c>
      <c r="H77" s="5">
        <v>25</v>
      </c>
      <c r="I77" s="7">
        <v>8</v>
      </c>
      <c r="J77" s="2">
        <v>10</v>
      </c>
      <c r="K77" s="5">
        <v>55.56</v>
      </c>
      <c r="L77" s="7">
        <v>11</v>
      </c>
      <c r="M77" s="2">
        <v>3</v>
      </c>
      <c r="N77" s="5">
        <v>21.43</v>
      </c>
      <c r="O77" s="7">
        <v>5</v>
      </c>
      <c r="P77" s="2">
        <v>7</v>
      </c>
      <c r="Q77" s="5">
        <v>58.33</v>
      </c>
      <c r="R77" s="7">
        <v>2</v>
      </c>
      <c r="S77" s="2">
        <v>3</v>
      </c>
      <c r="T77" s="5">
        <v>60</v>
      </c>
      <c r="U77" s="7">
        <v>0</v>
      </c>
      <c r="V77" s="2">
        <v>0</v>
      </c>
      <c r="W77" s="5">
        <v>0</v>
      </c>
      <c r="X77" s="7">
        <v>0</v>
      </c>
      <c r="Y77" s="2">
        <v>1</v>
      </c>
      <c r="Z77" s="5">
        <v>100</v>
      </c>
      <c r="AA77" s="21">
        <v>32</v>
      </c>
      <c r="AB77" s="2">
        <v>26</v>
      </c>
      <c r="AC77" s="5">
        <v>44.83</v>
      </c>
    </row>
    <row r="78" spans="2:29">
      <c r="B78" s="6" t="s">
        <v>252</v>
      </c>
      <c r="C78" s="7">
        <v>0</v>
      </c>
      <c r="D78" s="2">
        <v>1</v>
      </c>
      <c r="E78" s="5">
        <v>100</v>
      </c>
      <c r="F78" s="7">
        <v>8</v>
      </c>
      <c r="G78" s="2">
        <v>41</v>
      </c>
      <c r="H78" s="5">
        <v>83.67</v>
      </c>
      <c r="I78" s="7">
        <v>15</v>
      </c>
      <c r="J78" s="2">
        <v>43</v>
      </c>
      <c r="K78" s="5">
        <v>74.14</v>
      </c>
      <c r="L78" s="7">
        <v>27</v>
      </c>
      <c r="M78" s="2">
        <v>70</v>
      </c>
      <c r="N78" s="5">
        <v>72.16</v>
      </c>
      <c r="O78" s="7">
        <v>22</v>
      </c>
      <c r="P78" s="2">
        <v>21</v>
      </c>
      <c r="Q78" s="5">
        <v>48.84</v>
      </c>
      <c r="R78" s="7">
        <v>1</v>
      </c>
      <c r="S78" s="2">
        <v>17</v>
      </c>
      <c r="T78" s="5">
        <v>94.44</v>
      </c>
      <c r="U78" s="7">
        <v>3</v>
      </c>
      <c r="V78" s="2">
        <v>0</v>
      </c>
      <c r="W78" s="5">
        <v>0</v>
      </c>
      <c r="X78" s="7">
        <v>1</v>
      </c>
      <c r="Y78" s="2">
        <v>3</v>
      </c>
      <c r="Z78" s="5">
        <v>75</v>
      </c>
      <c r="AA78" s="21">
        <v>77</v>
      </c>
      <c r="AB78" s="2">
        <v>196</v>
      </c>
      <c r="AC78" s="5">
        <v>71.790000000000006</v>
      </c>
    </row>
    <row r="79" spans="2:29">
      <c r="B79" s="6" t="s">
        <v>253</v>
      </c>
      <c r="C79" s="7">
        <v>4</v>
      </c>
      <c r="D79" s="2">
        <v>7</v>
      </c>
      <c r="E79" s="5">
        <v>63.64</v>
      </c>
      <c r="F79" s="7">
        <v>84</v>
      </c>
      <c r="G79" s="2">
        <v>175</v>
      </c>
      <c r="H79" s="5">
        <v>67.569999999999993</v>
      </c>
      <c r="I79" s="7">
        <v>314</v>
      </c>
      <c r="J79" s="2">
        <v>419</v>
      </c>
      <c r="K79" s="5">
        <v>57.16</v>
      </c>
      <c r="L79" s="7">
        <v>387</v>
      </c>
      <c r="M79" s="2">
        <v>407</v>
      </c>
      <c r="N79" s="5">
        <v>51.26</v>
      </c>
      <c r="O79" s="7">
        <v>250</v>
      </c>
      <c r="P79" s="2">
        <v>182</v>
      </c>
      <c r="Q79" s="5">
        <v>42.13</v>
      </c>
      <c r="R79" s="7">
        <v>65</v>
      </c>
      <c r="S79" s="2">
        <v>36</v>
      </c>
      <c r="T79" s="5">
        <v>35.64</v>
      </c>
      <c r="U79" s="7">
        <v>26</v>
      </c>
      <c r="V79" s="2">
        <v>14</v>
      </c>
      <c r="W79" s="5">
        <v>35</v>
      </c>
      <c r="X79" s="7">
        <v>3</v>
      </c>
      <c r="Y79" s="2">
        <v>4</v>
      </c>
      <c r="Z79" s="5">
        <v>57.142857142857139</v>
      </c>
      <c r="AA79" s="21">
        <v>1133</v>
      </c>
      <c r="AB79" s="2">
        <v>1244</v>
      </c>
      <c r="AC79" s="5">
        <v>52.33</v>
      </c>
    </row>
    <row r="80" spans="2:29">
      <c r="B80" s="6" t="s">
        <v>254</v>
      </c>
      <c r="C80" s="7">
        <v>0</v>
      </c>
      <c r="D80" s="2">
        <v>0</v>
      </c>
      <c r="E80" s="5">
        <v>0</v>
      </c>
      <c r="F80" s="7">
        <v>0</v>
      </c>
      <c r="G80" s="2">
        <v>0</v>
      </c>
      <c r="H80" s="5">
        <v>0</v>
      </c>
      <c r="I80" s="7">
        <v>0</v>
      </c>
      <c r="J80" s="2">
        <v>0</v>
      </c>
      <c r="K80" s="5">
        <v>0</v>
      </c>
      <c r="L80" s="7">
        <v>0</v>
      </c>
      <c r="M80" s="2">
        <v>0</v>
      </c>
      <c r="N80" s="5">
        <v>0</v>
      </c>
      <c r="O80" s="7">
        <v>0</v>
      </c>
      <c r="P80" s="2">
        <v>0</v>
      </c>
      <c r="Q80" s="5">
        <v>0</v>
      </c>
      <c r="R80" s="7">
        <v>0</v>
      </c>
      <c r="S80" s="2">
        <v>0</v>
      </c>
      <c r="T80" s="5">
        <v>0</v>
      </c>
      <c r="U80" s="7">
        <v>0</v>
      </c>
      <c r="V80" s="2">
        <v>0</v>
      </c>
      <c r="W80" s="5">
        <v>0</v>
      </c>
      <c r="X80" s="7">
        <v>0</v>
      </c>
      <c r="Y80" s="2">
        <v>0</v>
      </c>
      <c r="Z80" s="5">
        <v>0</v>
      </c>
      <c r="AA80" s="21">
        <v>0</v>
      </c>
      <c r="AB80" s="2">
        <v>0</v>
      </c>
      <c r="AC80" s="5">
        <v>0</v>
      </c>
    </row>
    <row r="81" spans="2:29">
      <c r="B81" s="6" t="s">
        <v>255</v>
      </c>
      <c r="C81" s="7">
        <v>0</v>
      </c>
      <c r="D81" s="2">
        <v>0</v>
      </c>
      <c r="E81" s="5">
        <v>0</v>
      </c>
      <c r="F81" s="7">
        <v>0</v>
      </c>
      <c r="G81" s="2">
        <v>0</v>
      </c>
      <c r="H81" s="5">
        <v>0</v>
      </c>
      <c r="I81" s="7">
        <v>0</v>
      </c>
      <c r="J81" s="2">
        <v>0</v>
      </c>
      <c r="K81" s="5">
        <v>0</v>
      </c>
      <c r="L81" s="7">
        <v>0</v>
      </c>
      <c r="M81" s="2">
        <v>0</v>
      </c>
      <c r="N81" s="5">
        <v>0</v>
      </c>
      <c r="O81" s="7">
        <v>0</v>
      </c>
      <c r="P81" s="2">
        <v>0</v>
      </c>
      <c r="Q81" s="5">
        <v>0</v>
      </c>
      <c r="R81" s="7">
        <v>0</v>
      </c>
      <c r="S81" s="2">
        <v>0</v>
      </c>
      <c r="T81" s="5">
        <v>0</v>
      </c>
      <c r="U81" s="7">
        <v>0</v>
      </c>
      <c r="V81" s="2">
        <v>0</v>
      </c>
      <c r="W81" s="5">
        <v>0</v>
      </c>
      <c r="X81" s="7">
        <v>0</v>
      </c>
      <c r="Y81" s="2">
        <v>0</v>
      </c>
      <c r="Z81" s="5">
        <v>0</v>
      </c>
      <c r="AA81" s="21">
        <v>0</v>
      </c>
      <c r="AB81" s="2">
        <v>0</v>
      </c>
      <c r="AC81" s="5">
        <v>0</v>
      </c>
    </row>
    <row r="82" spans="2:29">
      <c r="B82" s="6" t="s">
        <v>256</v>
      </c>
      <c r="C82" s="7">
        <v>0</v>
      </c>
      <c r="D82" s="2">
        <v>0</v>
      </c>
      <c r="E82" s="5">
        <v>0</v>
      </c>
      <c r="F82" s="7">
        <v>2</v>
      </c>
      <c r="G82" s="2">
        <v>2</v>
      </c>
      <c r="H82" s="5">
        <v>50</v>
      </c>
      <c r="I82" s="7">
        <v>3</v>
      </c>
      <c r="J82" s="2">
        <v>2</v>
      </c>
      <c r="K82" s="5">
        <v>40</v>
      </c>
      <c r="L82" s="7">
        <v>3</v>
      </c>
      <c r="M82" s="2">
        <v>1</v>
      </c>
      <c r="N82" s="5">
        <v>25</v>
      </c>
      <c r="O82" s="7">
        <v>9</v>
      </c>
      <c r="P82" s="2">
        <v>0</v>
      </c>
      <c r="Q82" s="5">
        <v>0</v>
      </c>
      <c r="R82" s="7">
        <v>2</v>
      </c>
      <c r="S82" s="2">
        <v>0</v>
      </c>
      <c r="T82" s="5">
        <v>0</v>
      </c>
      <c r="U82" s="7">
        <v>0</v>
      </c>
      <c r="V82" s="2">
        <v>0</v>
      </c>
      <c r="W82" s="5">
        <v>0</v>
      </c>
      <c r="X82" s="7">
        <v>1</v>
      </c>
      <c r="Y82" s="2">
        <v>0</v>
      </c>
      <c r="Z82" s="5">
        <v>0</v>
      </c>
      <c r="AA82" s="21">
        <v>20</v>
      </c>
      <c r="AB82" s="2">
        <v>5</v>
      </c>
      <c r="AC82" s="5">
        <v>20</v>
      </c>
    </row>
    <row r="83" spans="2:29">
      <c r="B83" s="6" t="s">
        <v>257</v>
      </c>
      <c r="C83" s="7">
        <v>0</v>
      </c>
      <c r="D83" s="2">
        <v>0</v>
      </c>
      <c r="E83" s="5">
        <v>0</v>
      </c>
      <c r="F83" s="7">
        <v>3</v>
      </c>
      <c r="G83" s="2">
        <v>4</v>
      </c>
      <c r="H83" s="5">
        <v>57.14</v>
      </c>
      <c r="I83" s="7">
        <v>16</v>
      </c>
      <c r="J83" s="2">
        <v>11</v>
      </c>
      <c r="K83" s="5">
        <v>40.74</v>
      </c>
      <c r="L83" s="7">
        <v>13</v>
      </c>
      <c r="M83" s="2">
        <v>10</v>
      </c>
      <c r="N83" s="5">
        <v>43.48</v>
      </c>
      <c r="O83" s="7">
        <v>9</v>
      </c>
      <c r="P83" s="2">
        <v>4</v>
      </c>
      <c r="Q83" s="5">
        <v>30.77</v>
      </c>
      <c r="R83" s="7">
        <v>1</v>
      </c>
      <c r="S83" s="2">
        <v>3</v>
      </c>
      <c r="T83" s="5">
        <v>75</v>
      </c>
      <c r="U83" s="7">
        <v>3</v>
      </c>
      <c r="V83" s="2">
        <v>1</v>
      </c>
      <c r="W83" s="5">
        <v>25</v>
      </c>
      <c r="X83" s="7">
        <v>1</v>
      </c>
      <c r="Y83" s="2">
        <v>0</v>
      </c>
      <c r="Z83" s="5">
        <v>0</v>
      </c>
      <c r="AA83" s="21">
        <v>46</v>
      </c>
      <c r="AB83" s="2">
        <v>33</v>
      </c>
      <c r="AC83" s="5">
        <v>41.77</v>
      </c>
    </row>
    <row r="84" spans="2:29">
      <c r="B84" s="6" t="s">
        <v>258</v>
      </c>
      <c r="C84" s="7">
        <v>0</v>
      </c>
      <c r="D84" s="2">
        <v>1</v>
      </c>
      <c r="E84" s="5">
        <v>100</v>
      </c>
      <c r="F84" s="7">
        <v>2</v>
      </c>
      <c r="G84" s="2">
        <v>4</v>
      </c>
      <c r="H84" s="5">
        <v>66.67</v>
      </c>
      <c r="I84" s="7">
        <v>13</v>
      </c>
      <c r="J84" s="2">
        <v>19</v>
      </c>
      <c r="K84" s="5">
        <v>59.38</v>
      </c>
      <c r="L84" s="7">
        <v>9</v>
      </c>
      <c r="M84" s="2">
        <v>22</v>
      </c>
      <c r="N84" s="5">
        <v>70.97</v>
      </c>
      <c r="O84" s="7">
        <v>8</v>
      </c>
      <c r="P84" s="2">
        <v>8</v>
      </c>
      <c r="Q84" s="5">
        <v>50</v>
      </c>
      <c r="R84" s="7">
        <v>5</v>
      </c>
      <c r="S84" s="2">
        <v>4</v>
      </c>
      <c r="T84" s="5">
        <v>44.44</v>
      </c>
      <c r="U84" s="7">
        <v>0</v>
      </c>
      <c r="V84" s="2">
        <v>0</v>
      </c>
      <c r="W84" s="5">
        <v>0</v>
      </c>
      <c r="X84" s="7">
        <v>2</v>
      </c>
      <c r="Y84" s="2">
        <v>0</v>
      </c>
      <c r="Z84" s="5">
        <v>0</v>
      </c>
      <c r="AA84" s="21">
        <v>39</v>
      </c>
      <c r="AB84" s="2">
        <v>58</v>
      </c>
      <c r="AC84" s="5">
        <v>59.79</v>
      </c>
    </row>
    <row r="85" spans="2:29">
      <c r="B85" s="6" t="s">
        <v>259</v>
      </c>
      <c r="C85" s="7">
        <v>2</v>
      </c>
      <c r="D85" s="2">
        <v>3</v>
      </c>
      <c r="E85" s="5">
        <v>60</v>
      </c>
      <c r="F85" s="7">
        <v>77</v>
      </c>
      <c r="G85" s="2">
        <v>141</v>
      </c>
      <c r="H85" s="5">
        <v>64.680000000000007</v>
      </c>
      <c r="I85" s="7">
        <v>124</v>
      </c>
      <c r="J85" s="2">
        <v>205</v>
      </c>
      <c r="K85" s="5">
        <v>62.31</v>
      </c>
      <c r="L85" s="7">
        <v>203</v>
      </c>
      <c r="M85" s="2">
        <v>228</v>
      </c>
      <c r="N85" s="5">
        <v>52.9</v>
      </c>
      <c r="O85" s="7">
        <v>153</v>
      </c>
      <c r="P85" s="2">
        <v>140</v>
      </c>
      <c r="Q85" s="5">
        <v>47.78</v>
      </c>
      <c r="R85" s="7">
        <v>53</v>
      </c>
      <c r="S85" s="2">
        <v>33</v>
      </c>
      <c r="T85" s="5">
        <v>38.369999999999997</v>
      </c>
      <c r="U85" s="7">
        <v>13</v>
      </c>
      <c r="V85" s="2">
        <v>9</v>
      </c>
      <c r="W85" s="5">
        <v>40.909999999999997</v>
      </c>
      <c r="X85" s="7">
        <v>4</v>
      </c>
      <c r="Y85" s="2">
        <v>5</v>
      </c>
      <c r="Z85" s="5">
        <v>55.555555555555557</v>
      </c>
      <c r="AA85" s="21">
        <v>629</v>
      </c>
      <c r="AB85" s="2">
        <v>764</v>
      </c>
      <c r="AC85" s="5">
        <v>54.85</v>
      </c>
    </row>
    <row r="86" spans="2:29">
      <c r="B86" s="6" t="s">
        <v>260</v>
      </c>
      <c r="C86" s="7">
        <v>0</v>
      </c>
      <c r="D86" s="2">
        <v>2</v>
      </c>
      <c r="E86" s="5">
        <v>100</v>
      </c>
      <c r="F86" s="7">
        <v>14</v>
      </c>
      <c r="G86" s="2">
        <v>15</v>
      </c>
      <c r="H86" s="5">
        <v>51.72</v>
      </c>
      <c r="I86" s="7">
        <v>79</v>
      </c>
      <c r="J86" s="2">
        <v>48</v>
      </c>
      <c r="K86" s="5">
        <v>37.799999999999997</v>
      </c>
      <c r="L86" s="7">
        <v>88</v>
      </c>
      <c r="M86" s="2">
        <v>29</v>
      </c>
      <c r="N86" s="5">
        <v>24.79</v>
      </c>
      <c r="O86" s="7">
        <v>38</v>
      </c>
      <c r="P86" s="2">
        <v>13</v>
      </c>
      <c r="Q86" s="5">
        <v>25.49</v>
      </c>
      <c r="R86" s="7">
        <v>11</v>
      </c>
      <c r="S86" s="2">
        <v>7</v>
      </c>
      <c r="T86" s="5">
        <v>38.89</v>
      </c>
      <c r="U86" s="7">
        <v>8</v>
      </c>
      <c r="V86" s="2">
        <v>3</v>
      </c>
      <c r="W86" s="5">
        <v>27.27</v>
      </c>
      <c r="X86" s="7">
        <v>2</v>
      </c>
      <c r="Y86" s="2">
        <v>3</v>
      </c>
      <c r="Z86" s="5">
        <v>60</v>
      </c>
      <c r="AA86" s="21">
        <v>240</v>
      </c>
      <c r="AB86" s="2">
        <v>120</v>
      </c>
      <c r="AC86" s="5">
        <v>33.33</v>
      </c>
    </row>
    <row r="87" spans="2:29">
      <c r="B87" s="6" t="s">
        <v>261</v>
      </c>
      <c r="C87" s="7">
        <v>0</v>
      </c>
      <c r="D87" s="2">
        <v>0</v>
      </c>
      <c r="E87" s="5">
        <v>0</v>
      </c>
      <c r="F87" s="7">
        <v>0</v>
      </c>
      <c r="G87" s="2">
        <v>0</v>
      </c>
      <c r="H87" s="5">
        <v>0</v>
      </c>
      <c r="I87" s="7">
        <v>0</v>
      </c>
      <c r="J87" s="2">
        <v>0</v>
      </c>
      <c r="K87" s="5">
        <v>0</v>
      </c>
      <c r="L87" s="7">
        <v>0</v>
      </c>
      <c r="M87" s="2">
        <v>0</v>
      </c>
      <c r="N87" s="5">
        <v>0</v>
      </c>
      <c r="O87" s="7">
        <v>0</v>
      </c>
      <c r="P87" s="2">
        <v>0</v>
      </c>
      <c r="Q87" s="5">
        <v>0</v>
      </c>
      <c r="R87" s="7">
        <v>0</v>
      </c>
      <c r="S87" s="2">
        <v>0</v>
      </c>
      <c r="T87" s="5">
        <v>0</v>
      </c>
      <c r="U87" s="7">
        <v>0</v>
      </c>
      <c r="V87" s="2">
        <v>0</v>
      </c>
      <c r="W87" s="5">
        <v>0</v>
      </c>
      <c r="X87" s="7">
        <v>0</v>
      </c>
      <c r="Y87" s="2">
        <v>0</v>
      </c>
      <c r="Z87" s="5">
        <v>0</v>
      </c>
      <c r="AA87" s="21">
        <v>0</v>
      </c>
      <c r="AB87" s="2">
        <v>0</v>
      </c>
      <c r="AC87" s="5">
        <v>0</v>
      </c>
    </row>
    <row r="88" spans="2:29">
      <c r="B88" s="6" t="s">
        <v>262</v>
      </c>
      <c r="C88" s="7">
        <v>1</v>
      </c>
      <c r="D88" s="2">
        <v>3</v>
      </c>
      <c r="E88" s="5">
        <v>75</v>
      </c>
      <c r="F88" s="7">
        <v>6</v>
      </c>
      <c r="G88" s="2">
        <v>18</v>
      </c>
      <c r="H88" s="5">
        <v>75</v>
      </c>
      <c r="I88" s="7">
        <v>23</v>
      </c>
      <c r="J88" s="2">
        <v>44</v>
      </c>
      <c r="K88" s="5">
        <v>65.67</v>
      </c>
      <c r="L88" s="7">
        <v>22</v>
      </c>
      <c r="M88" s="2">
        <v>33</v>
      </c>
      <c r="N88" s="5">
        <v>60</v>
      </c>
      <c r="O88" s="7">
        <v>18</v>
      </c>
      <c r="P88" s="2">
        <v>14</v>
      </c>
      <c r="Q88" s="5">
        <v>43.75</v>
      </c>
      <c r="R88" s="7">
        <v>4</v>
      </c>
      <c r="S88" s="2">
        <v>4</v>
      </c>
      <c r="T88" s="5">
        <v>50</v>
      </c>
      <c r="U88" s="7">
        <v>3</v>
      </c>
      <c r="V88" s="2">
        <v>1</v>
      </c>
      <c r="W88" s="5">
        <v>25</v>
      </c>
      <c r="X88" s="7">
        <v>0</v>
      </c>
      <c r="Y88" s="2">
        <v>0</v>
      </c>
      <c r="Z88" s="5">
        <v>0</v>
      </c>
      <c r="AA88" s="21">
        <v>77</v>
      </c>
      <c r="AB88" s="2">
        <v>117</v>
      </c>
      <c r="AC88" s="5">
        <v>60.31</v>
      </c>
    </row>
    <row r="89" spans="2:29">
      <c r="B89" s="6" t="s">
        <v>263</v>
      </c>
      <c r="C89" s="7">
        <v>1</v>
      </c>
      <c r="D89" s="2">
        <v>0</v>
      </c>
      <c r="E89" s="5">
        <v>0</v>
      </c>
      <c r="F89" s="7">
        <v>1</v>
      </c>
      <c r="G89" s="2">
        <v>1</v>
      </c>
      <c r="H89" s="5">
        <v>50</v>
      </c>
      <c r="I89" s="7">
        <v>2</v>
      </c>
      <c r="J89" s="2">
        <v>2</v>
      </c>
      <c r="K89" s="5">
        <v>50</v>
      </c>
      <c r="L89" s="7">
        <v>0</v>
      </c>
      <c r="M89" s="2">
        <v>1</v>
      </c>
      <c r="N89" s="5">
        <v>100</v>
      </c>
      <c r="O89" s="7">
        <v>0</v>
      </c>
      <c r="P89" s="2">
        <v>3</v>
      </c>
      <c r="Q89" s="5">
        <v>100</v>
      </c>
      <c r="R89" s="7">
        <v>0</v>
      </c>
      <c r="S89" s="2">
        <v>0</v>
      </c>
      <c r="T89" s="5">
        <v>0</v>
      </c>
      <c r="U89" s="7">
        <v>0</v>
      </c>
      <c r="V89" s="2">
        <v>0</v>
      </c>
      <c r="W89" s="5">
        <v>0</v>
      </c>
      <c r="X89" s="7">
        <v>1</v>
      </c>
      <c r="Y89" s="2">
        <v>0</v>
      </c>
      <c r="Z89" s="5">
        <v>0</v>
      </c>
      <c r="AA89" s="21">
        <v>5</v>
      </c>
      <c r="AB89" s="2">
        <v>7</v>
      </c>
      <c r="AC89" s="5">
        <v>58.33</v>
      </c>
    </row>
    <row r="90" spans="2:29">
      <c r="B90" s="6" t="s">
        <v>264</v>
      </c>
      <c r="C90" s="7">
        <v>0</v>
      </c>
      <c r="D90" s="2">
        <v>0</v>
      </c>
      <c r="E90" s="5">
        <v>0</v>
      </c>
      <c r="F90" s="7">
        <v>0</v>
      </c>
      <c r="G90" s="2">
        <v>0</v>
      </c>
      <c r="H90" s="5">
        <v>0</v>
      </c>
      <c r="I90" s="7">
        <v>0</v>
      </c>
      <c r="J90" s="2">
        <v>0</v>
      </c>
      <c r="K90" s="5">
        <v>0</v>
      </c>
      <c r="L90" s="7">
        <v>0</v>
      </c>
      <c r="M90" s="2">
        <v>0</v>
      </c>
      <c r="N90" s="5">
        <v>0</v>
      </c>
      <c r="O90" s="7">
        <v>0</v>
      </c>
      <c r="P90" s="2">
        <v>0</v>
      </c>
      <c r="Q90" s="5">
        <v>0</v>
      </c>
      <c r="R90" s="7">
        <v>0</v>
      </c>
      <c r="S90" s="2">
        <v>0</v>
      </c>
      <c r="T90" s="5">
        <v>0</v>
      </c>
      <c r="U90" s="7">
        <v>0</v>
      </c>
      <c r="V90" s="2">
        <v>0</v>
      </c>
      <c r="W90" s="5">
        <v>0</v>
      </c>
      <c r="X90" s="7">
        <v>0</v>
      </c>
      <c r="Y90" s="2">
        <v>0</v>
      </c>
      <c r="Z90" s="5">
        <v>0</v>
      </c>
      <c r="AA90" s="21">
        <v>0</v>
      </c>
      <c r="AB90" s="2">
        <v>0</v>
      </c>
      <c r="AC90" s="5">
        <v>0</v>
      </c>
    </row>
    <row r="91" spans="2:29">
      <c r="B91" s="6" t="s">
        <v>265</v>
      </c>
      <c r="C91" s="7">
        <v>0</v>
      </c>
      <c r="D91" s="2">
        <v>0</v>
      </c>
      <c r="E91" s="5">
        <v>0</v>
      </c>
      <c r="F91" s="7">
        <v>0</v>
      </c>
      <c r="G91" s="2">
        <v>5</v>
      </c>
      <c r="H91" s="5">
        <v>100</v>
      </c>
      <c r="I91" s="7">
        <v>10</v>
      </c>
      <c r="J91" s="2">
        <v>8</v>
      </c>
      <c r="K91" s="5">
        <v>44.44</v>
      </c>
      <c r="L91" s="7">
        <v>20</v>
      </c>
      <c r="M91" s="2">
        <v>7</v>
      </c>
      <c r="N91" s="5">
        <v>25.93</v>
      </c>
      <c r="O91" s="7">
        <v>6</v>
      </c>
      <c r="P91" s="2">
        <v>7</v>
      </c>
      <c r="Q91" s="5">
        <v>53.85</v>
      </c>
      <c r="R91" s="7">
        <v>1</v>
      </c>
      <c r="S91" s="2">
        <v>2</v>
      </c>
      <c r="T91" s="5">
        <v>66.67</v>
      </c>
      <c r="U91" s="7">
        <v>1</v>
      </c>
      <c r="V91" s="2">
        <v>1</v>
      </c>
      <c r="W91" s="5">
        <v>50</v>
      </c>
      <c r="X91" s="7">
        <v>0</v>
      </c>
      <c r="Y91" s="2">
        <v>0</v>
      </c>
      <c r="Z91" s="5">
        <v>0</v>
      </c>
      <c r="AA91" s="21">
        <v>38</v>
      </c>
      <c r="AB91" s="2">
        <v>30</v>
      </c>
      <c r="AC91" s="5">
        <v>44.12</v>
      </c>
    </row>
    <row r="92" spans="2:29">
      <c r="B92" s="6" t="s">
        <v>266</v>
      </c>
      <c r="C92" s="7">
        <v>0</v>
      </c>
      <c r="D92" s="2">
        <v>2</v>
      </c>
      <c r="E92" s="5">
        <v>100</v>
      </c>
      <c r="F92" s="7">
        <v>10</v>
      </c>
      <c r="G92" s="2">
        <v>2</v>
      </c>
      <c r="H92" s="5">
        <v>16.670000000000002</v>
      </c>
      <c r="I92" s="7">
        <v>46</v>
      </c>
      <c r="J92" s="2">
        <v>10</v>
      </c>
      <c r="K92" s="5">
        <v>17.86</v>
      </c>
      <c r="L92" s="7">
        <v>29</v>
      </c>
      <c r="M92" s="2">
        <v>10</v>
      </c>
      <c r="N92" s="5">
        <v>25.64</v>
      </c>
      <c r="O92" s="7">
        <v>11</v>
      </c>
      <c r="P92" s="2">
        <v>9</v>
      </c>
      <c r="Q92" s="5">
        <v>45</v>
      </c>
      <c r="R92" s="7">
        <v>3</v>
      </c>
      <c r="S92" s="2">
        <v>3</v>
      </c>
      <c r="T92" s="5">
        <v>50</v>
      </c>
      <c r="U92" s="7">
        <v>1</v>
      </c>
      <c r="V92" s="2">
        <v>0</v>
      </c>
      <c r="W92" s="5">
        <v>0</v>
      </c>
      <c r="X92" s="7">
        <v>0</v>
      </c>
      <c r="Y92" s="2">
        <v>2</v>
      </c>
      <c r="Z92" s="5">
        <v>100</v>
      </c>
      <c r="AA92" s="21">
        <v>100</v>
      </c>
      <c r="AB92" s="2">
        <v>38</v>
      </c>
      <c r="AC92" s="5">
        <v>27.54</v>
      </c>
    </row>
    <row r="93" spans="2:29">
      <c r="B93" s="6" t="s">
        <v>267</v>
      </c>
      <c r="C93" s="7">
        <v>0</v>
      </c>
      <c r="D93" s="2">
        <v>1</v>
      </c>
      <c r="E93" s="5">
        <v>100</v>
      </c>
      <c r="F93" s="7">
        <v>0</v>
      </c>
      <c r="G93" s="2">
        <v>1</v>
      </c>
      <c r="H93" s="5">
        <v>100</v>
      </c>
      <c r="I93" s="7">
        <v>4</v>
      </c>
      <c r="J93" s="2">
        <v>2</v>
      </c>
      <c r="K93" s="5">
        <v>33.33</v>
      </c>
      <c r="L93" s="7">
        <v>4</v>
      </c>
      <c r="M93" s="2">
        <v>2</v>
      </c>
      <c r="N93" s="5">
        <v>33.33</v>
      </c>
      <c r="O93" s="7">
        <v>2</v>
      </c>
      <c r="P93" s="2">
        <v>0</v>
      </c>
      <c r="Q93" s="5">
        <v>0</v>
      </c>
      <c r="R93" s="7">
        <v>2</v>
      </c>
      <c r="S93" s="2">
        <v>0</v>
      </c>
      <c r="T93" s="5">
        <v>0</v>
      </c>
      <c r="U93" s="7">
        <v>0</v>
      </c>
      <c r="V93" s="2">
        <v>1</v>
      </c>
      <c r="W93" s="5">
        <v>100</v>
      </c>
      <c r="X93" s="7">
        <v>0</v>
      </c>
      <c r="Y93" s="2">
        <v>0</v>
      </c>
      <c r="Z93" s="5">
        <v>0</v>
      </c>
      <c r="AA93" s="21">
        <v>12</v>
      </c>
      <c r="AB93" s="2">
        <v>7</v>
      </c>
      <c r="AC93" s="5">
        <v>36.840000000000003</v>
      </c>
    </row>
    <row r="94" spans="2:29">
      <c r="B94" s="6" t="s">
        <v>268</v>
      </c>
      <c r="C94" s="7">
        <v>0</v>
      </c>
      <c r="D94" s="2">
        <v>0</v>
      </c>
      <c r="E94" s="5">
        <v>0</v>
      </c>
      <c r="F94" s="7">
        <v>1</v>
      </c>
      <c r="G94" s="2">
        <v>2</v>
      </c>
      <c r="H94" s="5">
        <v>66.67</v>
      </c>
      <c r="I94" s="7">
        <v>3</v>
      </c>
      <c r="J94" s="2">
        <v>7</v>
      </c>
      <c r="K94" s="5">
        <v>70</v>
      </c>
      <c r="L94" s="7">
        <v>1</v>
      </c>
      <c r="M94" s="2">
        <v>6</v>
      </c>
      <c r="N94" s="5">
        <v>85.71</v>
      </c>
      <c r="O94" s="7">
        <v>5</v>
      </c>
      <c r="P94" s="2">
        <v>4</v>
      </c>
      <c r="Q94" s="5">
        <v>44.44</v>
      </c>
      <c r="R94" s="7">
        <v>0</v>
      </c>
      <c r="S94" s="2">
        <v>1</v>
      </c>
      <c r="T94" s="5">
        <v>100</v>
      </c>
      <c r="U94" s="7">
        <v>0</v>
      </c>
      <c r="V94" s="2">
        <v>0</v>
      </c>
      <c r="W94" s="5">
        <v>0</v>
      </c>
      <c r="X94" s="7">
        <v>0</v>
      </c>
      <c r="Y94" s="2">
        <v>1</v>
      </c>
      <c r="Z94" s="5">
        <v>100</v>
      </c>
      <c r="AA94" s="21">
        <v>10</v>
      </c>
      <c r="AB94" s="2">
        <v>21</v>
      </c>
      <c r="AC94" s="5">
        <v>67.739999999999995</v>
      </c>
    </row>
    <row r="95" spans="2:29">
      <c r="B95" s="6" t="s">
        <v>269</v>
      </c>
      <c r="C95" s="7">
        <v>0</v>
      </c>
      <c r="D95" s="2">
        <v>0</v>
      </c>
      <c r="E95" s="5">
        <v>0</v>
      </c>
      <c r="F95" s="7">
        <v>3</v>
      </c>
      <c r="G95" s="2">
        <v>9</v>
      </c>
      <c r="H95" s="5">
        <v>75</v>
      </c>
      <c r="I95" s="7">
        <v>13</v>
      </c>
      <c r="J95" s="2">
        <v>17</v>
      </c>
      <c r="K95" s="5">
        <v>56.67</v>
      </c>
      <c r="L95" s="7">
        <v>13</v>
      </c>
      <c r="M95" s="2">
        <v>15</v>
      </c>
      <c r="N95" s="5">
        <v>53.57</v>
      </c>
      <c r="O95" s="7">
        <v>3</v>
      </c>
      <c r="P95" s="2">
        <v>4</v>
      </c>
      <c r="Q95" s="5">
        <v>57.14</v>
      </c>
      <c r="R95" s="7">
        <v>0</v>
      </c>
      <c r="S95" s="2">
        <v>3</v>
      </c>
      <c r="T95" s="5">
        <v>100</v>
      </c>
      <c r="U95" s="7">
        <v>1</v>
      </c>
      <c r="V95" s="2">
        <v>0</v>
      </c>
      <c r="W95" s="5">
        <v>0</v>
      </c>
      <c r="X95" s="7">
        <v>0</v>
      </c>
      <c r="Y95" s="2">
        <v>0</v>
      </c>
      <c r="Z95" s="5">
        <v>0</v>
      </c>
      <c r="AA95" s="21">
        <v>33</v>
      </c>
      <c r="AB95" s="2">
        <v>48</v>
      </c>
      <c r="AC95" s="5">
        <v>59.26</v>
      </c>
    </row>
    <row r="96" spans="2:29">
      <c r="B96" s="6" t="s">
        <v>270</v>
      </c>
      <c r="C96" s="7">
        <v>0</v>
      </c>
      <c r="D96" s="2">
        <v>0</v>
      </c>
      <c r="E96" s="5">
        <v>0</v>
      </c>
      <c r="F96" s="7">
        <v>0</v>
      </c>
      <c r="G96" s="2">
        <v>0</v>
      </c>
      <c r="H96" s="5">
        <v>0</v>
      </c>
      <c r="I96" s="7">
        <v>0</v>
      </c>
      <c r="J96" s="2">
        <v>0</v>
      </c>
      <c r="K96" s="5">
        <v>0</v>
      </c>
      <c r="L96" s="7">
        <v>0</v>
      </c>
      <c r="M96" s="2">
        <v>0</v>
      </c>
      <c r="N96" s="5">
        <v>0</v>
      </c>
      <c r="O96" s="7">
        <v>0</v>
      </c>
      <c r="P96" s="2">
        <v>0</v>
      </c>
      <c r="Q96" s="5">
        <v>0</v>
      </c>
      <c r="R96" s="7">
        <v>0</v>
      </c>
      <c r="S96" s="2">
        <v>0</v>
      </c>
      <c r="T96" s="5">
        <v>0</v>
      </c>
      <c r="U96" s="7">
        <v>0</v>
      </c>
      <c r="V96" s="2">
        <v>0</v>
      </c>
      <c r="W96" s="5">
        <v>0</v>
      </c>
      <c r="X96" s="7">
        <v>0</v>
      </c>
      <c r="Y96" s="2">
        <v>0</v>
      </c>
      <c r="Z96" s="5">
        <v>0</v>
      </c>
      <c r="AA96" s="21">
        <v>0</v>
      </c>
      <c r="AB96" s="2">
        <v>0</v>
      </c>
      <c r="AC96" s="5">
        <v>0</v>
      </c>
    </row>
    <row r="97" spans="2:29">
      <c r="B97" s="6" t="s">
        <v>271</v>
      </c>
      <c r="C97" s="7">
        <v>0</v>
      </c>
      <c r="D97" s="2">
        <v>0</v>
      </c>
      <c r="E97" s="5">
        <v>0</v>
      </c>
      <c r="F97" s="7">
        <v>3</v>
      </c>
      <c r="G97" s="2">
        <v>2</v>
      </c>
      <c r="H97" s="5">
        <v>40</v>
      </c>
      <c r="I97" s="7">
        <v>4</v>
      </c>
      <c r="J97" s="2">
        <v>16</v>
      </c>
      <c r="K97" s="5">
        <v>80</v>
      </c>
      <c r="L97" s="7">
        <v>13</v>
      </c>
      <c r="M97" s="2">
        <v>10</v>
      </c>
      <c r="N97" s="5">
        <v>43.48</v>
      </c>
      <c r="O97" s="7">
        <v>3</v>
      </c>
      <c r="P97" s="2">
        <v>4</v>
      </c>
      <c r="Q97" s="5">
        <v>57.14</v>
      </c>
      <c r="R97" s="7">
        <v>3</v>
      </c>
      <c r="S97" s="2">
        <v>1</v>
      </c>
      <c r="T97" s="5">
        <v>25</v>
      </c>
      <c r="U97" s="7">
        <v>0</v>
      </c>
      <c r="V97" s="2">
        <v>1</v>
      </c>
      <c r="W97" s="5">
        <v>100</v>
      </c>
      <c r="X97" s="7">
        <v>1</v>
      </c>
      <c r="Y97" s="2">
        <v>0</v>
      </c>
      <c r="Z97" s="5">
        <v>0</v>
      </c>
      <c r="AA97" s="21">
        <v>27</v>
      </c>
      <c r="AB97" s="2">
        <v>34</v>
      </c>
      <c r="AC97" s="5">
        <v>55.74</v>
      </c>
    </row>
    <row r="98" spans="2:29">
      <c r="B98" s="6" t="s">
        <v>272</v>
      </c>
      <c r="C98" s="7">
        <v>0</v>
      </c>
      <c r="D98" s="2">
        <v>0</v>
      </c>
      <c r="E98" s="5">
        <v>0</v>
      </c>
      <c r="F98" s="7">
        <v>0</v>
      </c>
      <c r="G98" s="2">
        <v>0</v>
      </c>
      <c r="H98" s="5">
        <v>0</v>
      </c>
      <c r="I98" s="7">
        <v>0</v>
      </c>
      <c r="J98" s="2">
        <v>0</v>
      </c>
      <c r="K98" s="5">
        <v>0</v>
      </c>
      <c r="L98" s="7">
        <v>0</v>
      </c>
      <c r="M98" s="2">
        <v>0</v>
      </c>
      <c r="N98" s="5">
        <v>0</v>
      </c>
      <c r="O98" s="7">
        <v>0</v>
      </c>
      <c r="P98" s="2">
        <v>0</v>
      </c>
      <c r="Q98" s="5">
        <v>0</v>
      </c>
      <c r="R98" s="7">
        <v>0</v>
      </c>
      <c r="S98" s="2">
        <v>0</v>
      </c>
      <c r="T98" s="5">
        <v>0</v>
      </c>
      <c r="U98" s="7">
        <v>0</v>
      </c>
      <c r="V98" s="2">
        <v>0</v>
      </c>
      <c r="W98" s="5">
        <v>0</v>
      </c>
      <c r="X98" s="7">
        <v>0</v>
      </c>
      <c r="Y98" s="2">
        <v>0</v>
      </c>
      <c r="Z98" s="5">
        <v>0</v>
      </c>
      <c r="AA98" s="21">
        <v>0</v>
      </c>
      <c r="AB98" s="2">
        <v>0</v>
      </c>
      <c r="AC98" s="5">
        <v>0</v>
      </c>
    </row>
    <row r="99" spans="2:29">
      <c r="B99" s="6" t="s">
        <v>273</v>
      </c>
      <c r="C99" s="7">
        <v>1</v>
      </c>
      <c r="D99" s="2">
        <v>2</v>
      </c>
      <c r="E99" s="5">
        <v>66.67</v>
      </c>
      <c r="F99" s="7">
        <v>5</v>
      </c>
      <c r="G99" s="2">
        <v>19</v>
      </c>
      <c r="H99" s="5">
        <v>79.17</v>
      </c>
      <c r="I99" s="7">
        <v>27</v>
      </c>
      <c r="J99" s="2">
        <v>44</v>
      </c>
      <c r="K99" s="5">
        <v>61.97</v>
      </c>
      <c r="L99" s="7">
        <v>10</v>
      </c>
      <c r="M99" s="2">
        <v>23</v>
      </c>
      <c r="N99" s="5">
        <v>69.7</v>
      </c>
      <c r="O99" s="7">
        <v>8</v>
      </c>
      <c r="P99" s="2">
        <v>10</v>
      </c>
      <c r="Q99" s="5">
        <v>55.56</v>
      </c>
      <c r="R99" s="7">
        <v>5</v>
      </c>
      <c r="S99" s="2">
        <v>4</v>
      </c>
      <c r="T99" s="5">
        <v>44.44</v>
      </c>
      <c r="U99" s="7">
        <v>1</v>
      </c>
      <c r="V99" s="2">
        <v>2</v>
      </c>
      <c r="W99" s="5">
        <v>66.67</v>
      </c>
      <c r="X99" s="7">
        <v>0</v>
      </c>
      <c r="Y99" s="2">
        <v>1</v>
      </c>
      <c r="Z99" s="5">
        <v>100</v>
      </c>
      <c r="AA99" s="21">
        <v>57</v>
      </c>
      <c r="AB99" s="2">
        <v>105</v>
      </c>
      <c r="AC99" s="5">
        <v>64.81</v>
      </c>
    </row>
    <row r="100" spans="2:29">
      <c r="B100" s="6" t="s">
        <v>274</v>
      </c>
      <c r="C100" s="7">
        <v>0</v>
      </c>
      <c r="D100" s="2">
        <v>0</v>
      </c>
      <c r="E100" s="5">
        <v>0</v>
      </c>
      <c r="F100" s="7">
        <v>2</v>
      </c>
      <c r="G100" s="2">
        <v>4</v>
      </c>
      <c r="H100" s="5">
        <v>66.67</v>
      </c>
      <c r="I100" s="7">
        <v>1</v>
      </c>
      <c r="J100" s="2">
        <v>1</v>
      </c>
      <c r="K100" s="5">
        <v>50</v>
      </c>
      <c r="L100" s="7">
        <v>7</v>
      </c>
      <c r="M100" s="2">
        <v>3</v>
      </c>
      <c r="N100" s="5">
        <v>30</v>
      </c>
      <c r="O100" s="7">
        <v>4</v>
      </c>
      <c r="P100" s="2">
        <v>2</v>
      </c>
      <c r="Q100" s="5">
        <v>33.33</v>
      </c>
      <c r="R100" s="7">
        <v>0</v>
      </c>
      <c r="S100" s="2">
        <v>1</v>
      </c>
      <c r="T100" s="5">
        <v>100</v>
      </c>
      <c r="U100" s="7">
        <v>0</v>
      </c>
      <c r="V100" s="2">
        <v>0</v>
      </c>
      <c r="W100" s="5">
        <v>0</v>
      </c>
      <c r="X100" s="7">
        <v>0</v>
      </c>
      <c r="Y100" s="2">
        <v>0</v>
      </c>
      <c r="Z100" s="5">
        <v>0</v>
      </c>
      <c r="AA100" s="21">
        <v>14</v>
      </c>
      <c r="AB100" s="2">
        <v>11</v>
      </c>
      <c r="AC100" s="5">
        <v>44</v>
      </c>
    </row>
    <row r="101" spans="2:29">
      <c r="B101" s="6" t="s">
        <v>275</v>
      </c>
      <c r="C101" s="7">
        <v>0</v>
      </c>
      <c r="D101" s="2">
        <v>2</v>
      </c>
      <c r="E101" s="5">
        <v>100</v>
      </c>
      <c r="F101" s="7">
        <v>52</v>
      </c>
      <c r="G101" s="2">
        <v>52</v>
      </c>
      <c r="H101" s="5">
        <v>50</v>
      </c>
      <c r="I101" s="7">
        <v>214</v>
      </c>
      <c r="J101" s="2">
        <v>132</v>
      </c>
      <c r="K101" s="5">
        <v>38.15</v>
      </c>
      <c r="L101" s="7">
        <v>259</v>
      </c>
      <c r="M101" s="2">
        <v>145</v>
      </c>
      <c r="N101" s="5">
        <v>35.89</v>
      </c>
      <c r="O101" s="7">
        <v>141</v>
      </c>
      <c r="P101" s="2">
        <v>85</v>
      </c>
      <c r="Q101" s="5">
        <v>37.61</v>
      </c>
      <c r="R101" s="7">
        <v>49</v>
      </c>
      <c r="S101" s="2">
        <v>29</v>
      </c>
      <c r="T101" s="5">
        <v>37.18</v>
      </c>
      <c r="U101" s="7">
        <v>11</v>
      </c>
      <c r="V101" s="2">
        <v>9</v>
      </c>
      <c r="W101" s="5">
        <v>45</v>
      </c>
      <c r="X101" s="7">
        <v>6</v>
      </c>
      <c r="Y101" s="2">
        <v>4</v>
      </c>
      <c r="Z101" s="5">
        <v>40</v>
      </c>
      <c r="AA101" s="21">
        <v>732</v>
      </c>
      <c r="AB101" s="2">
        <v>458</v>
      </c>
      <c r="AC101" s="5">
        <v>38.49</v>
      </c>
    </row>
    <row r="102" spans="2:29">
      <c r="B102" s="6" t="s">
        <v>276</v>
      </c>
      <c r="C102" s="7">
        <v>1</v>
      </c>
      <c r="D102" s="2">
        <v>3</v>
      </c>
      <c r="E102" s="5">
        <v>75</v>
      </c>
      <c r="F102" s="7">
        <v>14</v>
      </c>
      <c r="G102" s="2">
        <v>21</v>
      </c>
      <c r="H102" s="5">
        <v>60</v>
      </c>
      <c r="I102" s="7">
        <v>28</v>
      </c>
      <c r="J102" s="2">
        <v>33</v>
      </c>
      <c r="K102" s="5">
        <v>54.1</v>
      </c>
      <c r="L102" s="7">
        <v>27</v>
      </c>
      <c r="M102" s="2">
        <v>16</v>
      </c>
      <c r="N102" s="5">
        <v>37.21</v>
      </c>
      <c r="O102" s="7">
        <v>8</v>
      </c>
      <c r="P102" s="2">
        <v>13</v>
      </c>
      <c r="Q102" s="5">
        <v>61.9</v>
      </c>
      <c r="R102" s="7">
        <v>2</v>
      </c>
      <c r="S102" s="2">
        <v>1</v>
      </c>
      <c r="T102" s="5">
        <v>33.33</v>
      </c>
      <c r="U102" s="7">
        <v>0</v>
      </c>
      <c r="V102" s="2">
        <v>0</v>
      </c>
      <c r="W102" s="5">
        <v>0</v>
      </c>
      <c r="X102" s="7">
        <v>1</v>
      </c>
      <c r="Y102" s="2">
        <v>1</v>
      </c>
      <c r="Z102" s="5">
        <v>50</v>
      </c>
      <c r="AA102" s="21">
        <v>81</v>
      </c>
      <c r="AB102" s="2">
        <v>88</v>
      </c>
      <c r="AC102" s="5">
        <v>52.07</v>
      </c>
    </row>
    <row r="103" spans="2:29" ht="27.95">
      <c r="B103" s="6" t="s">
        <v>277</v>
      </c>
      <c r="C103" s="7">
        <v>0</v>
      </c>
      <c r="D103" s="2">
        <v>0</v>
      </c>
      <c r="E103" s="5">
        <v>0</v>
      </c>
      <c r="F103" s="7">
        <v>6</v>
      </c>
      <c r="G103" s="2">
        <v>12</v>
      </c>
      <c r="H103" s="5">
        <v>66.67</v>
      </c>
      <c r="I103" s="7">
        <v>24</v>
      </c>
      <c r="J103" s="2">
        <v>17</v>
      </c>
      <c r="K103" s="5">
        <v>41.46</v>
      </c>
      <c r="L103" s="7">
        <v>22</v>
      </c>
      <c r="M103" s="2">
        <v>26</v>
      </c>
      <c r="N103" s="5">
        <v>54.17</v>
      </c>
      <c r="O103" s="7">
        <v>16</v>
      </c>
      <c r="P103" s="2">
        <v>8</v>
      </c>
      <c r="Q103" s="5">
        <v>33.33</v>
      </c>
      <c r="R103" s="7">
        <v>6</v>
      </c>
      <c r="S103" s="2">
        <v>2</v>
      </c>
      <c r="T103" s="5">
        <v>25</v>
      </c>
      <c r="U103" s="7">
        <v>1</v>
      </c>
      <c r="V103" s="2">
        <v>2</v>
      </c>
      <c r="W103" s="5">
        <v>66.67</v>
      </c>
      <c r="X103" s="7">
        <v>0</v>
      </c>
      <c r="Y103" s="2">
        <v>0</v>
      </c>
      <c r="Z103" s="5">
        <v>0</v>
      </c>
      <c r="AA103" s="21">
        <v>75</v>
      </c>
      <c r="AB103" s="2">
        <v>67</v>
      </c>
      <c r="AC103" s="5">
        <v>47.18</v>
      </c>
    </row>
    <row r="104" spans="2:29">
      <c r="B104" s="6" t="s">
        <v>278</v>
      </c>
      <c r="C104" s="7">
        <v>1</v>
      </c>
      <c r="D104" s="2">
        <v>0</v>
      </c>
      <c r="E104" s="5">
        <v>0</v>
      </c>
      <c r="F104" s="7">
        <v>25</v>
      </c>
      <c r="G104" s="2">
        <v>7</v>
      </c>
      <c r="H104" s="5">
        <v>21.88</v>
      </c>
      <c r="I104" s="7">
        <v>39</v>
      </c>
      <c r="J104" s="2">
        <v>21</v>
      </c>
      <c r="K104" s="5">
        <v>35</v>
      </c>
      <c r="L104" s="7">
        <v>29</v>
      </c>
      <c r="M104" s="2">
        <v>12</v>
      </c>
      <c r="N104" s="5">
        <v>29.27</v>
      </c>
      <c r="O104" s="7">
        <v>8</v>
      </c>
      <c r="P104" s="2">
        <v>5</v>
      </c>
      <c r="Q104" s="5">
        <v>38.46</v>
      </c>
      <c r="R104" s="7">
        <v>2</v>
      </c>
      <c r="S104" s="2">
        <v>3</v>
      </c>
      <c r="T104" s="5">
        <v>60</v>
      </c>
      <c r="U104" s="7">
        <v>1</v>
      </c>
      <c r="V104" s="2">
        <v>0</v>
      </c>
      <c r="W104" s="5">
        <v>0</v>
      </c>
      <c r="X104" s="7">
        <v>0</v>
      </c>
      <c r="Y104" s="2">
        <v>0</v>
      </c>
      <c r="Z104" s="5">
        <v>0</v>
      </c>
      <c r="AA104" s="21">
        <v>105</v>
      </c>
      <c r="AB104" s="2">
        <v>48</v>
      </c>
      <c r="AC104" s="5">
        <v>31.37</v>
      </c>
    </row>
    <row r="105" spans="2:29">
      <c r="B105" s="6" t="s">
        <v>279</v>
      </c>
      <c r="C105" s="7">
        <v>0</v>
      </c>
      <c r="D105" s="2">
        <v>1</v>
      </c>
      <c r="E105" s="5">
        <v>100</v>
      </c>
      <c r="F105" s="7">
        <v>4</v>
      </c>
      <c r="G105" s="2">
        <v>4</v>
      </c>
      <c r="H105" s="5">
        <v>50</v>
      </c>
      <c r="I105" s="7">
        <v>33</v>
      </c>
      <c r="J105" s="2">
        <v>33</v>
      </c>
      <c r="K105" s="5">
        <v>50</v>
      </c>
      <c r="L105" s="7">
        <v>59</v>
      </c>
      <c r="M105" s="2">
        <v>64</v>
      </c>
      <c r="N105" s="5">
        <v>52.03</v>
      </c>
      <c r="O105" s="7">
        <v>49</v>
      </c>
      <c r="P105" s="2">
        <v>24</v>
      </c>
      <c r="Q105" s="5">
        <v>32.880000000000003</v>
      </c>
      <c r="R105" s="7">
        <v>11</v>
      </c>
      <c r="S105" s="2">
        <v>7</v>
      </c>
      <c r="T105" s="5">
        <v>38.89</v>
      </c>
      <c r="U105" s="7">
        <v>8</v>
      </c>
      <c r="V105" s="2">
        <v>4</v>
      </c>
      <c r="W105" s="5">
        <v>33.33</v>
      </c>
      <c r="X105" s="7">
        <v>2</v>
      </c>
      <c r="Y105" s="2">
        <v>0</v>
      </c>
      <c r="Z105" s="5">
        <v>0</v>
      </c>
      <c r="AA105" s="21">
        <v>166</v>
      </c>
      <c r="AB105" s="2">
        <v>137</v>
      </c>
      <c r="AC105" s="5">
        <v>45.21</v>
      </c>
    </row>
    <row r="106" spans="2:29">
      <c r="B106" s="6" t="s">
        <v>280</v>
      </c>
      <c r="C106" s="7">
        <v>0</v>
      </c>
      <c r="D106" s="2">
        <v>1</v>
      </c>
      <c r="E106" s="5">
        <v>100</v>
      </c>
      <c r="F106" s="7">
        <v>5</v>
      </c>
      <c r="G106" s="2">
        <v>0</v>
      </c>
      <c r="H106" s="5">
        <v>0</v>
      </c>
      <c r="I106" s="7">
        <v>10</v>
      </c>
      <c r="J106" s="2">
        <v>7</v>
      </c>
      <c r="K106" s="5">
        <v>41.18</v>
      </c>
      <c r="L106" s="7">
        <v>8</v>
      </c>
      <c r="M106" s="2">
        <v>10</v>
      </c>
      <c r="N106" s="5">
        <v>55.56</v>
      </c>
      <c r="O106" s="7">
        <v>7</v>
      </c>
      <c r="P106" s="2">
        <v>4</v>
      </c>
      <c r="Q106" s="5">
        <v>36.36</v>
      </c>
      <c r="R106" s="7">
        <v>5</v>
      </c>
      <c r="S106" s="2">
        <v>1</v>
      </c>
      <c r="T106" s="5">
        <v>16.670000000000002</v>
      </c>
      <c r="U106" s="7">
        <v>1</v>
      </c>
      <c r="V106" s="2">
        <v>0</v>
      </c>
      <c r="W106" s="5">
        <v>0</v>
      </c>
      <c r="X106" s="7">
        <v>0</v>
      </c>
      <c r="Y106" s="2">
        <v>0</v>
      </c>
      <c r="Z106" s="5">
        <v>0</v>
      </c>
      <c r="AA106" s="21">
        <v>36</v>
      </c>
      <c r="AB106" s="2">
        <v>23</v>
      </c>
      <c r="AC106" s="5">
        <v>38.979999999999997</v>
      </c>
    </row>
    <row r="107" spans="2:29">
      <c r="B107" s="6" t="s">
        <v>281</v>
      </c>
      <c r="C107" s="7">
        <v>4</v>
      </c>
      <c r="D107" s="2">
        <v>8</v>
      </c>
      <c r="E107" s="5">
        <v>66.67</v>
      </c>
      <c r="F107" s="7">
        <v>85</v>
      </c>
      <c r="G107" s="2">
        <v>180</v>
      </c>
      <c r="H107" s="5">
        <v>67.92</v>
      </c>
      <c r="I107" s="7">
        <v>264</v>
      </c>
      <c r="J107" s="2">
        <v>348</v>
      </c>
      <c r="K107" s="5">
        <v>56.86</v>
      </c>
      <c r="L107" s="7">
        <v>348</v>
      </c>
      <c r="M107" s="2">
        <v>342</v>
      </c>
      <c r="N107" s="5">
        <v>49.57</v>
      </c>
      <c r="O107" s="7">
        <v>200</v>
      </c>
      <c r="P107" s="2">
        <v>168</v>
      </c>
      <c r="Q107" s="5">
        <v>45.65</v>
      </c>
      <c r="R107" s="7">
        <v>64</v>
      </c>
      <c r="S107" s="2">
        <v>52</v>
      </c>
      <c r="T107" s="5">
        <v>44.83</v>
      </c>
      <c r="U107" s="7">
        <v>11</v>
      </c>
      <c r="V107" s="2">
        <v>7</v>
      </c>
      <c r="W107" s="5">
        <v>38.89</v>
      </c>
      <c r="X107" s="7">
        <v>5</v>
      </c>
      <c r="Y107" s="2">
        <v>3</v>
      </c>
      <c r="Z107" s="5">
        <v>37.5</v>
      </c>
      <c r="AA107" s="21">
        <v>981</v>
      </c>
      <c r="AB107" s="2">
        <v>1108</v>
      </c>
      <c r="AC107" s="5">
        <v>53.04</v>
      </c>
    </row>
    <row r="108" spans="2:29">
      <c r="B108" s="6" t="s">
        <v>282</v>
      </c>
      <c r="C108" s="7">
        <v>0</v>
      </c>
      <c r="D108" s="2">
        <v>1</v>
      </c>
      <c r="E108" s="5">
        <v>100</v>
      </c>
      <c r="F108" s="7">
        <v>1</v>
      </c>
      <c r="G108" s="2">
        <v>6</v>
      </c>
      <c r="H108" s="5">
        <v>85.71</v>
      </c>
      <c r="I108" s="7">
        <v>5</v>
      </c>
      <c r="J108" s="2">
        <v>10</v>
      </c>
      <c r="K108" s="5">
        <v>66.67</v>
      </c>
      <c r="L108" s="7">
        <v>4</v>
      </c>
      <c r="M108" s="2">
        <v>16</v>
      </c>
      <c r="N108" s="5">
        <v>80</v>
      </c>
      <c r="O108" s="7">
        <v>1</v>
      </c>
      <c r="P108" s="2">
        <v>15</v>
      </c>
      <c r="Q108" s="5">
        <v>93.75</v>
      </c>
      <c r="R108" s="7">
        <v>2</v>
      </c>
      <c r="S108" s="2">
        <v>2</v>
      </c>
      <c r="T108" s="5">
        <v>50</v>
      </c>
      <c r="U108" s="7">
        <v>1</v>
      </c>
      <c r="V108" s="2">
        <v>2</v>
      </c>
      <c r="W108" s="5">
        <v>66.67</v>
      </c>
      <c r="X108" s="7">
        <v>1</v>
      </c>
      <c r="Y108" s="2">
        <v>1</v>
      </c>
      <c r="Z108" s="5">
        <v>50</v>
      </c>
      <c r="AA108" s="21">
        <v>15</v>
      </c>
      <c r="AB108" s="2">
        <v>53</v>
      </c>
      <c r="AC108" s="5">
        <v>77.94</v>
      </c>
    </row>
    <row r="109" spans="2:29">
      <c r="B109" s="6" t="s">
        <v>283</v>
      </c>
      <c r="C109" s="7">
        <v>0</v>
      </c>
      <c r="D109" s="2">
        <v>2</v>
      </c>
      <c r="E109" s="5">
        <v>100</v>
      </c>
      <c r="F109" s="7">
        <v>77</v>
      </c>
      <c r="G109" s="2">
        <v>124</v>
      </c>
      <c r="H109" s="5">
        <v>61.69</v>
      </c>
      <c r="I109" s="7">
        <v>83</v>
      </c>
      <c r="J109" s="2">
        <v>158</v>
      </c>
      <c r="K109" s="5">
        <v>65.56</v>
      </c>
      <c r="L109" s="7">
        <v>122</v>
      </c>
      <c r="M109" s="2">
        <v>183</v>
      </c>
      <c r="N109" s="5">
        <v>60</v>
      </c>
      <c r="O109" s="7">
        <v>62</v>
      </c>
      <c r="P109" s="2">
        <v>105</v>
      </c>
      <c r="Q109" s="5">
        <v>62.87</v>
      </c>
      <c r="R109" s="7">
        <v>14</v>
      </c>
      <c r="S109" s="2">
        <v>36</v>
      </c>
      <c r="T109" s="5">
        <v>72</v>
      </c>
      <c r="U109" s="7">
        <v>10</v>
      </c>
      <c r="V109" s="2">
        <v>12</v>
      </c>
      <c r="W109" s="5">
        <v>54.55</v>
      </c>
      <c r="X109" s="7">
        <v>3</v>
      </c>
      <c r="Y109" s="2">
        <v>6</v>
      </c>
      <c r="Z109" s="5">
        <v>66.666666666666657</v>
      </c>
      <c r="AA109" s="21">
        <v>371</v>
      </c>
      <c r="AB109" s="2">
        <v>626</v>
      </c>
      <c r="AC109" s="5">
        <v>62.79</v>
      </c>
    </row>
    <row r="110" spans="2:29">
      <c r="B110" s="6" t="s">
        <v>284</v>
      </c>
      <c r="C110" s="7">
        <v>4</v>
      </c>
      <c r="D110" s="2">
        <v>1</v>
      </c>
      <c r="E110" s="5">
        <v>20</v>
      </c>
      <c r="F110" s="7">
        <v>30</v>
      </c>
      <c r="G110" s="2">
        <v>16</v>
      </c>
      <c r="H110" s="5">
        <v>34.78</v>
      </c>
      <c r="I110" s="7">
        <v>71</v>
      </c>
      <c r="J110" s="2">
        <v>61</v>
      </c>
      <c r="K110" s="5">
        <v>46.21</v>
      </c>
      <c r="L110" s="7">
        <v>59</v>
      </c>
      <c r="M110" s="2">
        <v>32</v>
      </c>
      <c r="N110" s="5">
        <v>35.159999999999997</v>
      </c>
      <c r="O110" s="7">
        <v>33</v>
      </c>
      <c r="P110" s="2">
        <v>19</v>
      </c>
      <c r="Q110" s="5">
        <v>36.54</v>
      </c>
      <c r="R110" s="7">
        <v>7</v>
      </c>
      <c r="S110" s="2">
        <v>7</v>
      </c>
      <c r="T110" s="5">
        <v>50</v>
      </c>
      <c r="U110" s="7">
        <v>4</v>
      </c>
      <c r="V110" s="2">
        <v>0</v>
      </c>
      <c r="W110" s="5">
        <v>0</v>
      </c>
      <c r="X110" s="7">
        <v>0</v>
      </c>
      <c r="Y110" s="2">
        <v>3</v>
      </c>
      <c r="Z110" s="5">
        <v>100</v>
      </c>
      <c r="AA110" s="21">
        <v>208</v>
      </c>
      <c r="AB110" s="2">
        <v>139</v>
      </c>
      <c r="AC110" s="5">
        <v>40.06</v>
      </c>
    </row>
    <row r="111" spans="2:29">
      <c r="B111" s="6" t="s">
        <v>285</v>
      </c>
      <c r="C111" s="7">
        <v>0</v>
      </c>
      <c r="D111" s="2">
        <v>0</v>
      </c>
      <c r="E111" s="5">
        <v>0</v>
      </c>
      <c r="F111" s="7">
        <v>5</v>
      </c>
      <c r="G111" s="2">
        <v>10</v>
      </c>
      <c r="H111" s="5">
        <v>66.67</v>
      </c>
      <c r="I111" s="7">
        <v>4</v>
      </c>
      <c r="J111" s="2">
        <v>22</v>
      </c>
      <c r="K111" s="5">
        <v>84.62</v>
      </c>
      <c r="L111" s="7">
        <v>11</v>
      </c>
      <c r="M111" s="2">
        <v>16</v>
      </c>
      <c r="N111" s="5">
        <v>59.26</v>
      </c>
      <c r="O111" s="7">
        <v>6</v>
      </c>
      <c r="P111" s="2">
        <v>8</v>
      </c>
      <c r="Q111" s="5">
        <v>57.14</v>
      </c>
      <c r="R111" s="7">
        <v>0</v>
      </c>
      <c r="S111" s="2">
        <v>1</v>
      </c>
      <c r="T111" s="5">
        <v>100</v>
      </c>
      <c r="U111" s="7">
        <v>0</v>
      </c>
      <c r="V111" s="2">
        <v>0</v>
      </c>
      <c r="W111" s="5">
        <v>0</v>
      </c>
      <c r="X111" s="7">
        <v>0</v>
      </c>
      <c r="Y111" s="2">
        <v>0</v>
      </c>
      <c r="Z111" s="5">
        <v>0</v>
      </c>
      <c r="AA111" s="21">
        <v>26</v>
      </c>
      <c r="AB111" s="2">
        <v>57</v>
      </c>
      <c r="AC111" s="5">
        <v>68.67</v>
      </c>
    </row>
    <row r="112" spans="2:29">
      <c r="B112" s="6" t="s">
        <v>286</v>
      </c>
      <c r="C112" s="7">
        <v>3</v>
      </c>
      <c r="D112" s="2">
        <v>4</v>
      </c>
      <c r="E112" s="5">
        <v>57.14</v>
      </c>
      <c r="F112" s="7">
        <v>98</v>
      </c>
      <c r="G112" s="2">
        <v>84</v>
      </c>
      <c r="H112" s="5">
        <v>46.15</v>
      </c>
      <c r="I112" s="7">
        <v>213</v>
      </c>
      <c r="J112" s="2">
        <v>234</v>
      </c>
      <c r="K112" s="5">
        <v>52.35</v>
      </c>
      <c r="L112" s="7">
        <v>201</v>
      </c>
      <c r="M112" s="2">
        <v>206</v>
      </c>
      <c r="N112" s="5">
        <v>50.61</v>
      </c>
      <c r="O112" s="7">
        <v>66</v>
      </c>
      <c r="P112" s="2">
        <v>69</v>
      </c>
      <c r="Q112" s="5">
        <v>51.11</v>
      </c>
      <c r="R112" s="7">
        <v>17</v>
      </c>
      <c r="S112" s="2">
        <v>19</v>
      </c>
      <c r="T112" s="5">
        <v>52.78</v>
      </c>
      <c r="U112" s="7">
        <v>5</v>
      </c>
      <c r="V112" s="2">
        <v>8</v>
      </c>
      <c r="W112" s="5">
        <v>61.54</v>
      </c>
      <c r="X112" s="7">
        <v>0</v>
      </c>
      <c r="Y112" s="2">
        <v>2</v>
      </c>
      <c r="Z112" s="5">
        <v>100</v>
      </c>
      <c r="AA112" s="21">
        <v>603</v>
      </c>
      <c r="AB112" s="2">
        <v>626</v>
      </c>
      <c r="AC112" s="5">
        <v>50.94</v>
      </c>
    </row>
    <row r="113" spans="2:29">
      <c r="B113" s="6" t="s">
        <v>287</v>
      </c>
      <c r="C113" s="7">
        <v>0</v>
      </c>
      <c r="D113" s="2">
        <v>0</v>
      </c>
      <c r="E113" s="5">
        <v>0</v>
      </c>
      <c r="F113" s="7">
        <v>0</v>
      </c>
      <c r="G113" s="2">
        <v>0</v>
      </c>
      <c r="H113" s="5">
        <v>0</v>
      </c>
      <c r="I113" s="7">
        <v>0</v>
      </c>
      <c r="J113" s="2">
        <v>0</v>
      </c>
      <c r="K113" s="5">
        <v>0</v>
      </c>
      <c r="L113" s="7">
        <v>0</v>
      </c>
      <c r="M113" s="2">
        <v>0</v>
      </c>
      <c r="N113" s="5">
        <v>0</v>
      </c>
      <c r="O113" s="7">
        <v>0</v>
      </c>
      <c r="P113" s="2">
        <v>0</v>
      </c>
      <c r="Q113" s="5">
        <v>0</v>
      </c>
      <c r="R113" s="7">
        <v>0</v>
      </c>
      <c r="S113" s="2">
        <v>0</v>
      </c>
      <c r="T113" s="5">
        <v>0</v>
      </c>
      <c r="U113" s="7">
        <v>0</v>
      </c>
      <c r="V113" s="2">
        <v>0</v>
      </c>
      <c r="W113" s="5">
        <v>0</v>
      </c>
      <c r="X113" s="7">
        <v>0</v>
      </c>
      <c r="Y113" s="2">
        <v>0</v>
      </c>
      <c r="Z113" s="5">
        <v>0</v>
      </c>
      <c r="AA113" s="21">
        <v>0</v>
      </c>
      <c r="AB113" s="2">
        <v>0</v>
      </c>
      <c r="AC113" s="5">
        <v>0</v>
      </c>
    </row>
    <row r="114" spans="2:29" ht="56.1">
      <c r="B114" s="6" t="s">
        <v>288</v>
      </c>
      <c r="C114" s="7">
        <v>0</v>
      </c>
      <c r="D114" s="2">
        <v>0</v>
      </c>
      <c r="E114" s="5">
        <v>0</v>
      </c>
      <c r="F114" s="7">
        <v>1</v>
      </c>
      <c r="G114" s="2">
        <v>0</v>
      </c>
      <c r="H114" s="5">
        <v>0</v>
      </c>
      <c r="I114" s="7">
        <v>0</v>
      </c>
      <c r="J114" s="2">
        <v>3</v>
      </c>
      <c r="K114" s="5">
        <v>100</v>
      </c>
      <c r="L114" s="7">
        <v>3</v>
      </c>
      <c r="M114" s="2">
        <v>3</v>
      </c>
      <c r="N114" s="5">
        <v>50</v>
      </c>
      <c r="O114" s="7">
        <v>2</v>
      </c>
      <c r="P114" s="2">
        <v>1</v>
      </c>
      <c r="Q114" s="5">
        <v>33.33</v>
      </c>
      <c r="R114" s="7">
        <v>0</v>
      </c>
      <c r="S114" s="2">
        <v>0</v>
      </c>
      <c r="T114" s="5">
        <v>0</v>
      </c>
      <c r="U114" s="7">
        <v>0</v>
      </c>
      <c r="V114" s="2">
        <v>0</v>
      </c>
      <c r="W114" s="5">
        <v>0</v>
      </c>
      <c r="X114" s="7">
        <v>0</v>
      </c>
      <c r="Y114" s="2">
        <v>0</v>
      </c>
      <c r="Z114" s="5">
        <v>0</v>
      </c>
      <c r="AA114" s="21">
        <v>6</v>
      </c>
      <c r="AB114" s="2">
        <v>7</v>
      </c>
      <c r="AC114" s="5">
        <v>53.85</v>
      </c>
    </row>
    <row r="115" spans="2:29">
      <c r="B115" s="6" t="s">
        <v>289</v>
      </c>
      <c r="C115" s="7">
        <v>0</v>
      </c>
      <c r="D115" s="2">
        <v>0</v>
      </c>
      <c r="E115" s="5">
        <v>0</v>
      </c>
      <c r="F115" s="7">
        <v>1</v>
      </c>
      <c r="G115" s="2">
        <v>0</v>
      </c>
      <c r="H115" s="5">
        <v>0</v>
      </c>
      <c r="I115" s="7">
        <v>3</v>
      </c>
      <c r="J115" s="2">
        <v>5</v>
      </c>
      <c r="K115" s="5">
        <v>62.5</v>
      </c>
      <c r="L115" s="7">
        <v>0</v>
      </c>
      <c r="M115" s="2">
        <v>1</v>
      </c>
      <c r="N115" s="5">
        <v>100</v>
      </c>
      <c r="O115" s="7">
        <v>0</v>
      </c>
      <c r="P115" s="2">
        <v>0</v>
      </c>
      <c r="Q115" s="5">
        <v>0</v>
      </c>
      <c r="R115" s="7">
        <v>0</v>
      </c>
      <c r="S115" s="2">
        <v>0</v>
      </c>
      <c r="T115" s="5">
        <v>0</v>
      </c>
      <c r="U115" s="7">
        <v>0</v>
      </c>
      <c r="V115" s="2">
        <v>0</v>
      </c>
      <c r="W115" s="5">
        <v>0</v>
      </c>
      <c r="X115" s="7">
        <v>0</v>
      </c>
      <c r="Y115" s="2">
        <v>1</v>
      </c>
      <c r="Z115" s="5">
        <v>100</v>
      </c>
      <c r="AA115" s="21">
        <v>4</v>
      </c>
      <c r="AB115" s="2">
        <v>7</v>
      </c>
      <c r="AC115" s="5">
        <v>63.64</v>
      </c>
    </row>
    <row r="116" spans="2:29">
      <c r="B116" s="6" t="s">
        <v>290</v>
      </c>
      <c r="C116" s="7">
        <v>0</v>
      </c>
      <c r="D116" s="2">
        <v>0</v>
      </c>
      <c r="E116" s="5">
        <v>0</v>
      </c>
      <c r="F116" s="7">
        <v>6</v>
      </c>
      <c r="G116" s="2">
        <v>11</v>
      </c>
      <c r="H116" s="5">
        <v>64.709999999999994</v>
      </c>
      <c r="I116" s="7">
        <v>14</v>
      </c>
      <c r="J116" s="2">
        <v>32</v>
      </c>
      <c r="K116" s="5">
        <v>69.569999999999993</v>
      </c>
      <c r="L116" s="7">
        <v>15</v>
      </c>
      <c r="M116" s="2">
        <v>24</v>
      </c>
      <c r="N116" s="5">
        <v>61.54</v>
      </c>
      <c r="O116" s="7">
        <v>0</v>
      </c>
      <c r="P116" s="2">
        <v>7</v>
      </c>
      <c r="Q116" s="5">
        <v>100</v>
      </c>
      <c r="R116" s="7">
        <v>0</v>
      </c>
      <c r="S116" s="2">
        <v>2</v>
      </c>
      <c r="T116" s="5">
        <v>100</v>
      </c>
      <c r="U116" s="7">
        <v>0</v>
      </c>
      <c r="V116" s="2">
        <v>0</v>
      </c>
      <c r="W116" s="5">
        <v>0</v>
      </c>
      <c r="X116" s="7">
        <v>0</v>
      </c>
      <c r="Y116" s="2">
        <v>1</v>
      </c>
      <c r="Z116" s="5">
        <v>100</v>
      </c>
      <c r="AA116" s="21">
        <v>35</v>
      </c>
      <c r="AB116" s="2">
        <v>77</v>
      </c>
      <c r="AC116" s="5">
        <v>68.75</v>
      </c>
    </row>
    <row r="117" spans="2:29" ht="42">
      <c r="B117" s="6" t="s">
        <v>291</v>
      </c>
      <c r="C117" s="7">
        <v>0</v>
      </c>
      <c r="D117" s="2">
        <v>0</v>
      </c>
      <c r="E117" s="5">
        <v>0</v>
      </c>
      <c r="F117" s="7">
        <v>0</v>
      </c>
      <c r="G117" s="2">
        <v>0</v>
      </c>
      <c r="H117" s="5">
        <v>0</v>
      </c>
      <c r="I117" s="7">
        <v>3</v>
      </c>
      <c r="J117" s="2">
        <v>1</v>
      </c>
      <c r="K117" s="5">
        <v>25</v>
      </c>
      <c r="L117" s="7">
        <v>5</v>
      </c>
      <c r="M117" s="2">
        <v>4</v>
      </c>
      <c r="N117" s="5">
        <v>44.44</v>
      </c>
      <c r="O117" s="7">
        <v>1</v>
      </c>
      <c r="P117" s="2">
        <v>0</v>
      </c>
      <c r="Q117" s="5">
        <v>0</v>
      </c>
      <c r="R117" s="7">
        <v>0</v>
      </c>
      <c r="S117" s="2">
        <v>0</v>
      </c>
      <c r="T117" s="5">
        <v>0</v>
      </c>
      <c r="U117" s="7">
        <v>0</v>
      </c>
      <c r="V117" s="2">
        <v>0</v>
      </c>
      <c r="W117" s="5">
        <v>0</v>
      </c>
      <c r="X117" s="7">
        <v>0</v>
      </c>
      <c r="Y117" s="2">
        <v>0</v>
      </c>
      <c r="Z117" s="5">
        <v>0</v>
      </c>
      <c r="AA117" s="21">
        <v>9</v>
      </c>
      <c r="AB117" s="2">
        <v>5</v>
      </c>
      <c r="AC117" s="5">
        <v>35.71</v>
      </c>
    </row>
    <row r="118" spans="2:29">
      <c r="B118" s="6" t="s">
        <v>292</v>
      </c>
      <c r="C118" s="7">
        <v>0</v>
      </c>
      <c r="D118" s="2">
        <v>0</v>
      </c>
      <c r="E118" s="5">
        <v>0</v>
      </c>
      <c r="F118" s="7">
        <v>2</v>
      </c>
      <c r="G118" s="2">
        <v>7</v>
      </c>
      <c r="H118" s="5">
        <v>77.78</v>
      </c>
      <c r="I118" s="7">
        <v>2</v>
      </c>
      <c r="J118" s="2">
        <v>4</v>
      </c>
      <c r="K118" s="5">
        <v>66.67</v>
      </c>
      <c r="L118" s="7">
        <v>7</v>
      </c>
      <c r="M118" s="2">
        <v>6</v>
      </c>
      <c r="N118" s="5">
        <v>46.15</v>
      </c>
      <c r="O118" s="7">
        <v>2</v>
      </c>
      <c r="P118" s="2">
        <v>3</v>
      </c>
      <c r="Q118" s="5">
        <v>60</v>
      </c>
      <c r="R118" s="7">
        <v>0</v>
      </c>
      <c r="S118" s="2">
        <v>0</v>
      </c>
      <c r="T118" s="5">
        <v>0</v>
      </c>
      <c r="U118" s="7">
        <v>0</v>
      </c>
      <c r="V118" s="2">
        <v>0</v>
      </c>
      <c r="W118" s="5">
        <v>0</v>
      </c>
      <c r="X118" s="7">
        <v>0</v>
      </c>
      <c r="Y118" s="2">
        <v>1</v>
      </c>
      <c r="Z118" s="5">
        <v>100</v>
      </c>
      <c r="AA118" s="21">
        <v>13</v>
      </c>
      <c r="AB118" s="2">
        <v>21</v>
      </c>
      <c r="AC118" s="5">
        <v>61.76</v>
      </c>
    </row>
    <row r="119" spans="2:29">
      <c r="B119" s="6" t="s">
        <v>293</v>
      </c>
      <c r="C119" s="7">
        <v>0</v>
      </c>
      <c r="D119" s="2">
        <v>2</v>
      </c>
      <c r="E119" s="5">
        <v>100</v>
      </c>
      <c r="F119" s="7">
        <v>20</v>
      </c>
      <c r="G119" s="2">
        <v>17</v>
      </c>
      <c r="H119" s="5">
        <v>45.95</v>
      </c>
      <c r="I119" s="7">
        <v>49</v>
      </c>
      <c r="J119" s="2">
        <v>78</v>
      </c>
      <c r="K119" s="5">
        <v>61.42</v>
      </c>
      <c r="L119" s="7">
        <v>54</v>
      </c>
      <c r="M119" s="2">
        <v>80</v>
      </c>
      <c r="N119" s="5">
        <v>59.7</v>
      </c>
      <c r="O119" s="7">
        <v>31</v>
      </c>
      <c r="P119" s="2">
        <v>21</v>
      </c>
      <c r="Q119" s="5">
        <v>40.380000000000003</v>
      </c>
      <c r="R119" s="7">
        <v>7</v>
      </c>
      <c r="S119" s="2">
        <v>14</v>
      </c>
      <c r="T119" s="5">
        <v>66.67</v>
      </c>
      <c r="U119" s="7">
        <v>0</v>
      </c>
      <c r="V119" s="2">
        <v>4</v>
      </c>
      <c r="W119" s="5">
        <v>100</v>
      </c>
      <c r="X119" s="7">
        <v>1</v>
      </c>
      <c r="Y119" s="2">
        <v>1</v>
      </c>
      <c r="Z119" s="5">
        <v>50</v>
      </c>
      <c r="AA119" s="21">
        <v>162</v>
      </c>
      <c r="AB119" s="2">
        <v>217</v>
      </c>
      <c r="AC119" s="5">
        <v>57.26</v>
      </c>
    </row>
    <row r="120" spans="2:29">
      <c r="B120" s="6" t="s">
        <v>294</v>
      </c>
      <c r="C120" s="7">
        <v>1</v>
      </c>
      <c r="D120" s="2">
        <v>0</v>
      </c>
      <c r="E120" s="5">
        <v>0</v>
      </c>
      <c r="F120" s="7">
        <v>2</v>
      </c>
      <c r="G120" s="2">
        <v>1</v>
      </c>
      <c r="H120" s="5">
        <v>33.33</v>
      </c>
      <c r="I120" s="7">
        <v>2</v>
      </c>
      <c r="J120" s="2">
        <v>6</v>
      </c>
      <c r="K120" s="5">
        <v>75</v>
      </c>
      <c r="L120" s="7">
        <v>3</v>
      </c>
      <c r="M120" s="2">
        <v>7</v>
      </c>
      <c r="N120" s="5">
        <v>70</v>
      </c>
      <c r="O120" s="7">
        <v>0</v>
      </c>
      <c r="P120" s="2">
        <v>2</v>
      </c>
      <c r="Q120" s="5">
        <v>100</v>
      </c>
      <c r="R120" s="7">
        <v>0</v>
      </c>
      <c r="S120" s="2">
        <v>2</v>
      </c>
      <c r="T120" s="5">
        <v>100</v>
      </c>
      <c r="U120" s="7">
        <v>0</v>
      </c>
      <c r="V120" s="2">
        <v>0</v>
      </c>
      <c r="W120" s="5">
        <v>0</v>
      </c>
      <c r="X120" s="7">
        <v>0</v>
      </c>
      <c r="Y120" s="2">
        <v>0</v>
      </c>
      <c r="Z120" s="5">
        <v>0</v>
      </c>
      <c r="AA120" s="21">
        <v>8</v>
      </c>
      <c r="AB120" s="2">
        <v>18</v>
      </c>
      <c r="AC120" s="5">
        <v>69.23</v>
      </c>
    </row>
    <row r="121" spans="2:29">
      <c r="B121" s="6" t="s">
        <v>295</v>
      </c>
      <c r="C121" s="7">
        <v>0</v>
      </c>
      <c r="D121" s="2">
        <v>0</v>
      </c>
      <c r="E121" s="5">
        <v>0</v>
      </c>
      <c r="F121" s="7">
        <v>4</v>
      </c>
      <c r="G121" s="2">
        <v>3</v>
      </c>
      <c r="H121" s="5">
        <v>42.86</v>
      </c>
      <c r="I121" s="7">
        <v>26</v>
      </c>
      <c r="J121" s="2">
        <v>7</v>
      </c>
      <c r="K121" s="5">
        <v>21.21</v>
      </c>
      <c r="L121" s="7">
        <v>15</v>
      </c>
      <c r="M121" s="2">
        <v>3</v>
      </c>
      <c r="N121" s="5">
        <v>16.670000000000002</v>
      </c>
      <c r="O121" s="7">
        <v>5</v>
      </c>
      <c r="P121" s="2">
        <v>1</v>
      </c>
      <c r="Q121" s="5">
        <v>16.670000000000002</v>
      </c>
      <c r="R121" s="7">
        <v>1</v>
      </c>
      <c r="S121" s="2">
        <v>1</v>
      </c>
      <c r="T121" s="5">
        <v>50</v>
      </c>
      <c r="U121" s="7">
        <v>1</v>
      </c>
      <c r="V121" s="2">
        <v>0</v>
      </c>
      <c r="W121" s="5">
        <v>0</v>
      </c>
      <c r="X121" s="7">
        <v>0</v>
      </c>
      <c r="Y121" s="2">
        <v>0</v>
      </c>
      <c r="Z121" s="5">
        <v>0</v>
      </c>
      <c r="AA121" s="21">
        <v>52</v>
      </c>
      <c r="AB121" s="2">
        <v>15</v>
      </c>
      <c r="AC121" s="5">
        <v>22.39</v>
      </c>
    </row>
    <row r="122" spans="2:29" ht="27.95">
      <c r="B122" s="6" t="s">
        <v>296</v>
      </c>
      <c r="C122" s="7">
        <v>0</v>
      </c>
      <c r="D122" s="2">
        <v>1</v>
      </c>
      <c r="E122" s="5">
        <v>100</v>
      </c>
      <c r="F122" s="7">
        <v>1</v>
      </c>
      <c r="G122" s="2">
        <v>2</v>
      </c>
      <c r="H122" s="5">
        <v>66.67</v>
      </c>
      <c r="I122" s="7">
        <v>3</v>
      </c>
      <c r="J122" s="2">
        <v>4</v>
      </c>
      <c r="K122" s="5">
        <v>57.14</v>
      </c>
      <c r="L122" s="7">
        <v>4</v>
      </c>
      <c r="M122" s="2">
        <v>2</v>
      </c>
      <c r="N122" s="5">
        <v>33.33</v>
      </c>
      <c r="O122" s="7">
        <v>0</v>
      </c>
      <c r="P122" s="2">
        <v>1</v>
      </c>
      <c r="Q122" s="5">
        <v>100</v>
      </c>
      <c r="R122" s="7">
        <v>0</v>
      </c>
      <c r="S122" s="2">
        <v>0</v>
      </c>
      <c r="T122" s="5">
        <v>0</v>
      </c>
      <c r="U122" s="7">
        <v>0</v>
      </c>
      <c r="V122" s="2">
        <v>0</v>
      </c>
      <c r="W122" s="5">
        <v>0</v>
      </c>
      <c r="X122" s="7">
        <v>1</v>
      </c>
      <c r="Y122" s="2">
        <v>0</v>
      </c>
      <c r="Z122" s="5">
        <v>0</v>
      </c>
      <c r="AA122" s="21">
        <v>9</v>
      </c>
      <c r="AB122" s="2">
        <v>10</v>
      </c>
      <c r="AC122" s="5">
        <v>52.63</v>
      </c>
    </row>
    <row r="123" spans="2:29">
      <c r="B123" s="6" t="s">
        <v>297</v>
      </c>
      <c r="C123" s="7">
        <v>0</v>
      </c>
      <c r="D123" s="2">
        <v>0</v>
      </c>
      <c r="E123" s="5">
        <v>0</v>
      </c>
      <c r="F123" s="7">
        <v>0</v>
      </c>
      <c r="G123" s="2">
        <v>0</v>
      </c>
      <c r="H123" s="5">
        <v>0</v>
      </c>
      <c r="I123" s="7">
        <v>0</v>
      </c>
      <c r="J123" s="2">
        <v>0</v>
      </c>
      <c r="K123" s="5">
        <v>0</v>
      </c>
      <c r="L123" s="7">
        <v>0</v>
      </c>
      <c r="M123" s="2">
        <v>1</v>
      </c>
      <c r="N123" s="5">
        <v>100</v>
      </c>
      <c r="O123" s="7">
        <v>0</v>
      </c>
      <c r="P123" s="2">
        <v>0</v>
      </c>
      <c r="Q123" s="5">
        <v>0</v>
      </c>
      <c r="R123" s="7">
        <v>0</v>
      </c>
      <c r="S123" s="2">
        <v>0</v>
      </c>
      <c r="T123" s="5">
        <v>0</v>
      </c>
      <c r="U123" s="7">
        <v>0</v>
      </c>
      <c r="V123" s="2">
        <v>0</v>
      </c>
      <c r="W123" s="5">
        <v>0</v>
      </c>
      <c r="X123" s="7">
        <v>0</v>
      </c>
      <c r="Y123" s="2">
        <v>0</v>
      </c>
      <c r="Z123" s="5" t="e">
        <v>#DIV/0!</v>
      </c>
      <c r="AA123" s="21">
        <v>0</v>
      </c>
      <c r="AB123" s="2">
        <v>1</v>
      </c>
      <c r="AC123" s="5">
        <v>100</v>
      </c>
    </row>
    <row r="124" spans="2:29">
      <c r="B124" s="6" t="s">
        <v>298</v>
      </c>
      <c r="C124" s="7">
        <v>0</v>
      </c>
      <c r="D124" s="2">
        <v>1</v>
      </c>
      <c r="E124" s="5">
        <v>100</v>
      </c>
      <c r="F124" s="7">
        <v>1</v>
      </c>
      <c r="G124" s="2">
        <v>4</v>
      </c>
      <c r="H124" s="5">
        <v>80</v>
      </c>
      <c r="I124" s="7">
        <v>6</v>
      </c>
      <c r="J124" s="2">
        <v>8</v>
      </c>
      <c r="K124" s="5">
        <v>57.14</v>
      </c>
      <c r="L124" s="7">
        <v>8</v>
      </c>
      <c r="M124" s="2">
        <v>8</v>
      </c>
      <c r="N124" s="5">
        <v>50</v>
      </c>
      <c r="O124" s="7">
        <v>5</v>
      </c>
      <c r="P124" s="2">
        <v>3</v>
      </c>
      <c r="Q124" s="5">
        <v>37.5</v>
      </c>
      <c r="R124" s="7">
        <v>0</v>
      </c>
      <c r="S124" s="2">
        <v>0</v>
      </c>
      <c r="T124" s="5">
        <v>0</v>
      </c>
      <c r="U124" s="7">
        <v>0</v>
      </c>
      <c r="V124" s="2">
        <v>0</v>
      </c>
      <c r="W124" s="5">
        <v>0</v>
      </c>
      <c r="X124" s="7">
        <v>1</v>
      </c>
      <c r="Y124" s="2">
        <v>0</v>
      </c>
      <c r="Z124" s="5">
        <v>0</v>
      </c>
      <c r="AA124" s="21">
        <v>21</v>
      </c>
      <c r="AB124" s="2">
        <v>24</v>
      </c>
      <c r="AC124" s="5">
        <v>53.33</v>
      </c>
    </row>
    <row r="125" spans="2:29">
      <c r="B125" s="6" t="s">
        <v>299</v>
      </c>
      <c r="C125" s="7">
        <v>1</v>
      </c>
      <c r="D125" s="2">
        <v>0</v>
      </c>
      <c r="E125" s="5">
        <v>0</v>
      </c>
      <c r="F125" s="7">
        <v>5</v>
      </c>
      <c r="G125" s="2">
        <v>8</v>
      </c>
      <c r="H125" s="5">
        <v>61.54</v>
      </c>
      <c r="I125" s="7">
        <v>3</v>
      </c>
      <c r="J125" s="2">
        <v>4</v>
      </c>
      <c r="K125" s="5">
        <v>57.14</v>
      </c>
      <c r="L125" s="7">
        <v>6</v>
      </c>
      <c r="M125" s="2">
        <v>7</v>
      </c>
      <c r="N125" s="5">
        <v>53.85</v>
      </c>
      <c r="O125" s="7">
        <v>5</v>
      </c>
      <c r="P125" s="2">
        <v>2</v>
      </c>
      <c r="Q125" s="5">
        <v>28.57</v>
      </c>
      <c r="R125" s="7">
        <v>2</v>
      </c>
      <c r="S125" s="2">
        <v>0</v>
      </c>
      <c r="T125" s="5">
        <v>0</v>
      </c>
      <c r="U125" s="7">
        <v>0</v>
      </c>
      <c r="V125" s="2">
        <v>0</v>
      </c>
      <c r="W125" s="5">
        <v>0</v>
      </c>
      <c r="X125" s="7">
        <v>0</v>
      </c>
      <c r="Y125" s="2">
        <v>0</v>
      </c>
      <c r="Z125" s="5">
        <v>0</v>
      </c>
      <c r="AA125" s="21">
        <v>22</v>
      </c>
      <c r="AB125" s="2">
        <v>21</v>
      </c>
      <c r="AC125" s="5">
        <v>48.84</v>
      </c>
    </row>
    <row r="126" spans="2:29">
      <c r="B126" s="6" t="s">
        <v>300</v>
      </c>
      <c r="C126" s="7">
        <v>0</v>
      </c>
      <c r="D126" s="2">
        <v>0</v>
      </c>
      <c r="E126" s="5">
        <v>0</v>
      </c>
      <c r="F126" s="7">
        <v>0</v>
      </c>
      <c r="G126" s="2">
        <v>0</v>
      </c>
      <c r="H126" s="5">
        <v>0</v>
      </c>
      <c r="I126" s="7">
        <v>0</v>
      </c>
      <c r="J126" s="2">
        <v>0</v>
      </c>
      <c r="K126" s="5">
        <v>0</v>
      </c>
      <c r="L126" s="7">
        <v>0</v>
      </c>
      <c r="M126" s="2">
        <v>0</v>
      </c>
      <c r="N126" s="5">
        <v>0</v>
      </c>
      <c r="O126" s="7">
        <v>0</v>
      </c>
      <c r="P126" s="2">
        <v>0</v>
      </c>
      <c r="Q126" s="5">
        <v>0</v>
      </c>
      <c r="R126" s="7">
        <v>0</v>
      </c>
      <c r="S126" s="2">
        <v>0</v>
      </c>
      <c r="T126" s="5">
        <v>0</v>
      </c>
      <c r="U126" s="7">
        <v>0</v>
      </c>
      <c r="V126" s="2">
        <v>0</v>
      </c>
      <c r="W126" s="5">
        <v>0</v>
      </c>
      <c r="X126" s="7">
        <v>0</v>
      </c>
      <c r="Y126" s="2">
        <v>0</v>
      </c>
      <c r="Z126" s="5">
        <v>0</v>
      </c>
      <c r="AA126" s="21">
        <v>0</v>
      </c>
      <c r="AB126" s="2">
        <v>0</v>
      </c>
      <c r="AC126" s="5">
        <v>0</v>
      </c>
    </row>
    <row r="127" spans="2:29">
      <c r="B127" s="6" t="s">
        <v>301</v>
      </c>
      <c r="C127" s="7">
        <v>0</v>
      </c>
      <c r="D127" s="2">
        <v>2</v>
      </c>
      <c r="E127" s="5">
        <v>100</v>
      </c>
      <c r="F127" s="7">
        <v>3</v>
      </c>
      <c r="G127" s="2">
        <v>7</v>
      </c>
      <c r="H127" s="5">
        <v>70</v>
      </c>
      <c r="I127" s="7">
        <v>15</v>
      </c>
      <c r="J127" s="2">
        <v>27</v>
      </c>
      <c r="K127" s="5">
        <v>64.290000000000006</v>
      </c>
      <c r="L127" s="7">
        <v>12</v>
      </c>
      <c r="M127" s="2">
        <v>19</v>
      </c>
      <c r="N127" s="5">
        <v>61.29</v>
      </c>
      <c r="O127" s="7">
        <v>5</v>
      </c>
      <c r="P127" s="2">
        <v>5</v>
      </c>
      <c r="Q127" s="5">
        <v>50</v>
      </c>
      <c r="R127" s="7">
        <v>0</v>
      </c>
      <c r="S127" s="2">
        <v>1</v>
      </c>
      <c r="T127" s="5">
        <v>100</v>
      </c>
      <c r="U127" s="7">
        <v>0</v>
      </c>
      <c r="V127" s="2">
        <v>0</v>
      </c>
      <c r="W127" s="5">
        <v>0</v>
      </c>
      <c r="X127" s="7">
        <v>0</v>
      </c>
      <c r="Y127" s="2">
        <v>0</v>
      </c>
      <c r="Z127" s="5">
        <v>0</v>
      </c>
      <c r="AA127" s="21">
        <v>35</v>
      </c>
      <c r="AB127" s="2">
        <v>61</v>
      </c>
      <c r="AC127" s="5">
        <v>63.54</v>
      </c>
    </row>
    <row r="128" spans="2:29">
      <c r="B128" s="6" t="s">
        <v>302</v>
      </c>
      <c r="C128" s="7">
        <v>0</v>
      </c>
      <c r="D128" s="2">
        <v>0</v>
      </c>
      <c r="E128" s="5">
        <v>0</v>
      </c>
      <c r="F128" s="7">
        <v>4</v>
      </c>
      <c r="G128" s="2">
        <v>6</v>
      </c>
      <c r="H128" s="5">
        <v>60</v>
      </c>
      <c r="I128" s="7">
        <v>25</v>
      </c>
      <c r="J128" s="2">
        <v>19</v>
      </c>
      <c r="K128" s="5">
        <v>43.18</v>
      </c>
      <c r="L128" s="7">
        <v>40</v>
      </c>
      <c r="M128" s="2">
        <v>23</v>
      </c>
      <c r="N128" s="5">
        <v>36.51</v>
      </c>
      <c r="O128" s="7">
        <v>17</v>
      </c>
      <c r="P128" s="2">
        <v>9</v>
      </c>
      <c r="Q128" s="5">
        <v>34.619999999999997</v>
      </c>
      <c r="R128" s="7">
        <v>2</v>
      </c>
      <c r="S128" s="2">
        <v>2</v>
      </c>
      <c r="T128" s="5">
        <v>50</v>
      </c>
      <c r="U128" s="7">
        <v>1</v>
      </c>
      <c r="V128" s="2">
        <v>0</v>
      </c>
      <c r="W128" s="5">
        <v>0</v>
      </c>
      <c r="X128" s="7">
        <v>0</v>
      </c>
      <c r="Y128" s="2">
        <v>0</v>
      </c>
      <c r="Z128" s="5">
        <v>0</v>
      </c>
      <c r="AA128" s="21">
        <v>89</v>
      </c>
      <c r="AB128" s="2">
        <v>59</v>
      </c>
      <c r="AC128" s="5">
        <v>39.86</v>
      </c>
    </row>
    <row r="129" spans="2:29">
      <c r="B129" s="6" t="s">
        <v>303</v>
      </c>
      <c r="C129" s="7">
        <v>1</v>
      </c>
      <c r="D129" s="2">
        <v>0</v>
      </c>
      <c r="E129" s="5">
        <v>0</v>
      </c>
      <c r="F129" s="7">
        <v>5</v>
      </c>
      <c r="G129" s="2">
        <v>19</v>
      </c>
      <c r="H129" s="5">
        <v>79.17</v>
      </c>
      <c r="I129" s="7">
        <v>17</v>
      </c>
      <c r="J129" s="2">
        <v>33</v>
      </c>
      <c r="K129" s="5">
        <v>66</v>
      </c>
      <c r="L129" s="7">
        <v>21</v>
      </c>
      <c r="M129" s="2">
        <v>35</v>
      </c>
      <c r="N129" s="5">
        <v>62.5</v>
      </c>
      <c r="O129" s="7">
        <v>13</v>
      </c>
      <c r="P129" s="2">
        <v>18</v>
      </c>
      <c r="Q129" s="5">
        <v>58.06</v>
      </c>
      <c r="R129" s="7">
        <v>1</v>
      </c>
      <c r="S129" s="2">
        <v>1</v>
      </c>
      <c r="T129" s="5">
        <v>50</v>
      </c>
      <c r="U129" s="7">
        <v>1</v>
      </c>
      <c r="V129" s="2">
        <v>2</v>
      </c>
      <c r="W129" s="5">
        <v>66.67</v>
      </c>
      <c r="X129" s="7">
        <v>0</v>
      </c>
      <c r="Y129" s="2">
        <v>1</v>
      </c>
      <c r="Z129" s="5">
        <v>100</v>
      </c>
      <c r="AA129" s="21">
        <v>59</v>
      </c>
      <c r="AB129" s="2">
        <v>109</v>
      </c>
      <c r="AC129" s="5">
        <v>64.88</v>
      </c>
    </row>
    <row r="130" spans="2:29">
      <c r="B130" s="6" t="s">
        <v>304</v>
      </c>
      <c r="C130" s="7">
        <v>0</v>
      </c>
      <c r="D130" s="2">
        <v>0</v>
      </c>
      <c r="E130" s="5">
        <v>0</v>
      </c>
      <c r="F130" s="7">
        <v>0</v>
      </c>
      <c r="G130" s="2">
        <v>0</v>
      </c>
      <c r="H130" s="5">
        <v>0</v>
      </c>
      <c r="I130" s="7">
        <v>0</v>
      </c>
      <c r="J130" s="2">
        <v>1</v>
      </c>
      <c r="K130" s="5">
        <v>100</v>
      </c>
      <c r="L130" s="7">
        <v>2</v>
      </c>
      <c r="M130" s="2">
        <v>7</v>
      </c>
      <c r="N130" s="5">
        <v>77.78</v>
      </c>
      <c r="O130" s="7">
        <v>1</v>
      </c>
      <c r="P130" s="2">
        <v>2</v>
      </c>
      <c r="Q130" s="5">
        <v>66.67</v>
      </c>
      <c r="R130" s="7">
        <v>1</v>
      </c>
      <c r="S130" s="2">
        <v>1</v>
      </c>
      <c r="T130" s="5">
        <v>50</v>
      </c>
      <c r="U130" s="7">
        <v>0</v>
      </c>
      <c r="V130" s="2">
        <v>0</v>
      </c>
      <c r="W130" s="5">
        <v>0</v>
      </c>
      <c r="X130" s="7">
        <v>0</v>
      </c>
      <c r="Y130" s="2">
        <v>0</v>
      </c>
      <c r="Z130" s="5">
        <v>0</v>
      </c>
      <c r="AA130" s="21">
        <v>4</v>
      </c>
      <c r="AB130" s="2">
        <v>11</v>
      </c>
      <c r="AC130" s="5">
        <v>73.33</v>
      </c>
    </row>
    <row r="131" spans="2:29">
      <c r="B131" s="6" t="s">
        <v>305</v>
      </c>
      <c r="C131" s="7">
        <v>1</v>
      </c>
      <c r="D131" s="2">
        <v>0</v>
      </c>
      <c r="E131" s="5">
        <v>0</v>
      </c>
      <c r="F131" s="7">
        <v>11</v>
      </c>
      <c r="G131" s="2">
        <v>6</v>
      </c>
      <c r="H131" s="5">
        <v>35.29</v>
      </c>
      <c r="I131" s="7">
        <v>32</v>
      </c>
      <c r="J131" s="2">
        <v>20</v>
      </c>
      <c r="K131" s="5">
        <v>38.46</v>
      </c>
      <c r="L131" s="7">
        <v>26</v>
      </c>
      <c r="M131" s="2">
        <v>13</v>
      </c>
      <c r="N131" s="5">
        <v>33.33</v>
      </c>
      <c r="O131" s="7">
        <v>18</v>
      </c>
      <c r="P131" s="2">
        <v>7</v>
      </c>
      <c r="Q131" s="5">
        <v>28</v>
      </c>
      <c r="R131" s="7">
        <v>4</v>
      </c>
      <c r="S131" s="2">
        <v>1</v>
      </c>
      <c r="T131" s="5">
        <v>20</v>
      </c>
      <c r="U131" s="7">
        <v>3</v>
      </c>
      <c r="V131" s="2">
        <v>1</v>
      </c>
      <c r="W131" s="5">
        <v>25</v>
      </c>
      <c r="X131" s="7">
        <v>1</v>
      </c>
      <c r="Y131" s="2">
        <v>0</v>
      </c>
      <c r="Z131" s="5">
        <v>0</v>
      </c>
      <c r="AA131" s="21">
        <v>96</v>
      </c>
      <c r="AB131" s="2">
        <v>48</v>
      </c>
      <c r="AC131" s="5">
        <v>33.33</v>
      </c>
    </row>
    <row r="132" spans="2:29">
      <c r="B132" s="6" t="s">
        <v>306</v>
      </c>
      <c r="C132" s="7">
        <v>0</v>
      </c>
      <c r="D132" s="2">
        <v>0</v>
      </c>
      <c r="E132" s="5">
        <v>0</v>
      </c>
      <c r="F132" s="7">
        <v>0</v>
      </c>
      <c r="G132" s="2">
        <v>0</v>
      </c>
      <c r="H132" s="5">
        <v>0</v>
      </c>
      <c r="I132" s="7">
        <v>0</v>
      </c>
      <c r="J132" s="2">
        <v>2</v>
      </c>
      <c r="K132" s="5">
        <v>100</v>
      </c>
      <c r="L132" s="7">
        <v>6</v>
      </c>
      <c r="M132" s="2">
        <v>4</v>
      </c>
      <c r="N132" s="5">
        <v>40</v>
      </c>
      <c r="O132" s="7">
        <v>4</v>
      </c>
      <c r="P132" s="2">
        <v>0</v>
      </c>
      <c r="Q132" s="5">
        <v>0</v>
      </c>
      <c r="R132" s="7">
        <v>0</v>
      </c>
      <c r="S132" s="2">
        <v>1</v>
      </c>
      <c r="T132" s="5">
        <v>100</v>
      </c>
      <c r="U132" s="7">
        <v>1</v>
      </c>
      <c r="V132" s="2">
        <v>0</v>
      </c>
      <c r="W132" s="5">
        <v>0</v>
      </c>
      <c r="X132" s="7">
        <v>0</v>
      </c>
      <c r="Y132" s="2">
        <v>0</v>
      </c>
      <c r="Z132" s="5">
        <v>0</v>
      </c>
      <c r="AA132" s="21">
        <v>11</v>
      </c>
      <c r="AB132" s="2">
        <v>7</v>
      </c>
      <c r="AC132" s="5">
        <v>38.89</v>
      </c>
    </row>
    <row r="133" spans="2:29">
      <c r="B133" s="6" t="s">
        <v>307</v>
      </c>
      <c r="C133" s="7">
        <v>0</v>
      </c>
      <c r="D133" s="2">
        <v>0</v>
      </c>
      <c r="E133" s="5">
        <v>0</v>
      </c>
      <c r="F133" s="7">
        <v>0</v>
      </c>
      <c r="G133" s="2">
        <v>0</v>
      </c>
      <c r="H133" s="5">
        <v>0</v>
      </c>
      <c r="I133" s="7">
        <v>0</v>
      </c>
      <c r="J133" s="2">
        <v>0</v>
      </c>
      <c r="K133" s="5">
        <v>0</v>
      </c>
      <c r="L133" s="7">
        <v>0</v>
      </c>
      <c r="M133" s="2">
        <v>0</v>
      </c>
      <c r="N133" s="5">
        <v>0</v>
      </c>
      <c r="O133" s="7">
        <v>0</v>
      </c>
      <c r="P133" s="2">
        <v>0</v>
      </c>
      <c r="Q133" s="5">
        <v>0</v>
      </c>
      <c r="R133" s="7">
        <v>0</v>
      </c>
      <c r="S133" s="2">
        <v>0</v>
      </c>
      <c r="T133" s="5">
        <v>0</v>
      </c>
      <c r="U133" s="7">
        <v>0</v>
      </c>
      <c r="V133" s="2">
        <v>0</v>
      </c>
      <c r="W133" s="5">
        <v>0</v>
      </c>
      <c r="X133" s="7">
        <v>0</v>
      </c>
      <c r="Y133" s="2">
        <v>0</v>
      </c>
      <c r="Z133" s="5">
        <v>0</v>
      </c>
      <c r="AA133" s="21">
        <v>0</v>
      </c>
      <c r="AB133" s="2">
        <v>0</v>
      </c>
      <c r="AC133" s="5">
        <v>0</v>
      </c>
    </row>
    <row r="134" spans="2:29">
      <c r="B134" s="6" t="s">
        <v>308</v>
      </c>
      <c r="C134" s="7">
        <v>1</v>
      </c>
      <c r="D134" s="2">
        <v>0</v>
      </c>
      <c r="E134" s="5">
        <v>0</v>
      </c>
      <c r="F134" s="7">
        <v>6</v>
      </c>
      <c r="G134" s="2">
        <v>1</v>
      </c>
      <c r="H134" s="5">
        <v>14.29</v>
      </c>
      <c r="I134" s="7">
        <v>7</v>
      </c>
      <c r="J134" s="2">
        <v>4</v>
      </c>
      <c r="K134" s="5">
        <v>36.36</v>
      </c>
      <c r="L134" s="7">
        <v>24</v>
      </c>
      <c r="M134" s="2">
        <v>4</v>
      </c>
      <c r="N134" s="5">
        <v>14.29</v>
      </c>
      <c r="O134" s="7">
        <v>10</v>
      </c>
      <c r="P134" s="2">
        <v>1</v>
      </c>
      <c r="Q134" s="5">
        <v>9.09</v>
      </c>
      <c r="R134" s="7">
        <v>9</v>
      </c>
      <c r="S134" s="2">
        <v>1</v>
      </c>
      <c r="T134" s="5">
        <v>10</v>
      </c>
      <c r="U134" s="7">
        <v>0</v>
      </c>
      <c r="V134" s="2">
        <v>0</v>
      </c>
      <c r="W134" s="5">
        <v>0</v>
      </c>
      <c r="X134" s="7">
        <v>1</v>
      </c>
      <c r="Y134" s="2">
        <v>0</v>
      </c>
      <c r="Z134" s="5">
        <v>0</v>
      </c>
      <c r="AA134" s="21">
        <v>58</v>
      </c>
      <c r="AB134" s="2">
        <v>11</v>
      </c>
      <c r="AC134" s="5">
        <v>15.94</v>
      </c>
    </row>
    <row r="135" spans="2:29">
      <c r="B135" s="6" t="s">
        <v>309</v>
      </c>
      <c r="C135" s="7">
        <v>0</v>
      </c>
      <c r="D135" s="2">
        <v>1</v>
      </c>
      <c r="E135" s="5">
        <v>100</v>
      </c>
      <c r="F135" s="7">
        <v>0</v>
      </c>
      <c r="G135" s="2">
        <v>2</v>
      </c>
      <c r="H135" s="5">
        <v>100</v>
      </c>
      <c r="I135" s="7">
        <v>4</v>
      </c>
      <c r="J135" s="2">
        <v>9</v>
      </c>
      <c r="K135" s="5">
        <v>69.23</v>
      </c>
      <c r="L135" s="7">
        <v>11</v>
      </c>
      <c r="M135" s="2">
        <v>18</v>
      </c>
      <c r="N135" s="5">
        <v>62.07</v>
      </c>
      <c r="O135" s="7">
        <v>7</v>
      </c>
      <c r="P135" s="2">
        <v>10</v>
      </c>
      <c r="Q135" s="5">
        <v>58.82</v>
      </c>
      <c r="R135" s="7">
        <v>1</v>
      </c>
      <c r="S135" s="2">
        <v>2</v>
      </c>
      <c r="T135" s="5">
        <v>66.67</v>
      </c>
      <c r="U135" s="7">
        <v>0</v>
      </c>
      <c r="V135" s="2">
        <v>1</v>
      </c>
      <c r="W135" s="5">
        <v>100</v>
      </c>
      <c r="X135" s="7">
        <v>0</v>
      </c>
      <c r="Y135" s="2">
        <v>1</v>
      </c>
      <c r="Z135" s="5">
        <v>100</v>
      </c>
      <c r="AA135" s="21">
        <v>23</v>
      </c>
      <c r="AB135" s="2">
        <v>44</v>
      </c>
      <c r="AC135" s="5">
        <v>65.67</v>
      </c>
    </row>
    <row r="136" spans="2:29">
      <c r="B136" s="6" t="s">
        <v>310</v>
      </c>
      <c r="C136" s="7">
        <v>1</v>
      </c>
      <c r="D136" s="2">
        <v>1</v>
      </c>
      <c r="E136" s="5">
        <v>50</v>
      </c>
      <c r="F136" s="7">
        <v>15</v>
      </c>
      <c r="G136" s="2">
        <v>26</v>
      </c>
      <c r="H136" s="5">
        <v>63.41</v>
      </c>
      <c r="I136" s="7">
        <v>46</v>
      </c>
      <c r="J136" s="2">
        <v>50</v>
      </c>
      <c r="K136" s="5">
        <v>52.08</v>
      </c>
      <c r="L136" s="7">
        <v>61</v>
      </c>
      <c r="M136" s="2">
        <v>61</v>
      </c>
      <c r="N136" s="5">
        <v>50</v>
      </c>
      <c r="O136" s="7">
        <v>29</v>
      </c>
      <c r="P136" s="2">
        <v>20</v>
      </c>
      <c r="Q136" s="5">
        <v>40.82</v>
      </c>
      <c r="R136" s="7">
        <v>6</v>
      </c>
      <c r="S136" s="2">
        <v>0</v>
      </c>
      <c r="T136" s="5">
        <v>0</v>
      </c>
      <c r="U136" s="7">
        <v>1</v>
      </c>
      <c r="V136" s="2">
        <v>1</v>
      </c>
      <c r="W136" s="5">
        <v>50</v>
      </c>
      <c r="X136" s="7">
        <v>1</v>
      </c>
      <c r="Y136" s="2">
        <v>1</v>
      </c>
      <c r="Z136" s="5">
        <v>50</v>
      </c>
      <c r="AA136" s="21">
        <v>160</v>
      </c>
      <c r="AB136" s="2">
        <v>160</v>
      </c>
      <c r="AC136" s="5">
        <v>50</v>
      </c>
    </row>
    <row r="137" spans="2:29">
      <c r="B137" s="6" t="s">
        <v>311</v>
      </c>
      <c r="C137" s="7">
        <v>0</v>
      </c>
      <c r="D137" s="2">
        <v>0</v>
      </c>
      <c r="E137" s="5">
        <v>0</v>
      </c>
      <c r="F137" s="7">
        <v>0</v>
      </c>
      <c r="G137" s="2">
        <v>1</v>
      </c>
      <c r="H137" s="5">
        <v>100</v>
      </c>
      <c r="I137" s="7">
        <v>0</v>
      </c>
      <c r="J137" s="2">
        <v>0</v>
      </c>
      <c r="K137" s="5">
        <v>0</v>
      </c>
      <c r="L137" s="7">
        <v>1</v>
      </c>
      <c r="M137" s="2">
        <v>0</v>
      </c>
      <c r="N137" s="5">
        <v>0</v>
      </c>
      <c r="O137" s="7">
        <v>0</v>
      </c>
      <c r="P137" s="2">
        <v>0</v>
      </c>
      <c r="Q137" s="5">
        <v>0</v>
      </c>
      <c r="R137" s="7">
        <v>0</v>
      </c>
      <c r="S137" s="2">
        <v>1</v>
      </c>
      <c r="T137" s="5">
        <v>100</v>
      </c>
      <c r="U137" s="7">
        <v>0</v>
      </c>
      <c r="V137" s="2">
        <v>0</v>
      </c>
      <c r="W137" s="5">
        <v>0</v>
      </c>
      <c r="X137" s="7">
        <v>0</v>
      </c>
      <c r="Y137" s="2">
        <v>0</v>
      </c>
      <c r="Z137" s="5">
        <v>0</v>
      </c>
      <c r="AA137" s="21">
        <v>1</v>
      </c>
      <c r="AB137" s="2">
        <v>2</v>
      </c>
      <c r="AC137" s="5">
        <v>66.67</v>
      </c>
    </row>
    <row r="138" spans="2:29">
      <c r="B138" s="6" t="s">
        <v>312</v>
      </c>
      <c r="C138" s="7">
        <v>0</v>
      </c>
      <c r="D138" s="2">
        <v>1</v>
      </c>
      <c r="E138" s="5">
        <v>100</v>
      </c>
      <c r="F138" s="7">
        <v>2</v>
      </c>
      <c r="G138" s="2">
        <v>3</v>
      </c>
      <c r="H138" s="5">
        <v>60</v>
      </c>
      <c r="I138" s="7">
        <v>4</v>
      </c>
      <c r="J138" s="2">
        <v>18</v>
      </c>
      <c r="K138" s="5">
        <v>81.819999999999993</v>
      </c>
      <c r="L138" s="7">
        <v>6</v>
      </c>
      <c r="M138" s="2">
        <v>16</v>
      </c>
      <c r="N138" s="5">
        <v>72.73</v>
      </c>
      <c r="O138" s="7">
        <v>4</v>
      </c>
      <c r="P138" s="2">
        <v>13</v>
      </c>
      <c r="Q138" s="5">
        <v>76.47</v>
      </c>
      <c r="R138" s="7">
        <v>2</v>
      </c>
      <c r="S138" s="2">
        <v>2</v>
      </c>
      <c r="T138" s="5">
        <v>50</v>
      </c>
      <c r="U138" s="7">
        <v>0</v>
      </c>
      <c r="V138" s="2">
        <v>0</v>
      </c>
      <c r="W138" s="5">
        <v>0</v>
      </c>
      <c r="X138" s="7">
        <v>0</v>
      </c>
      <c r="Y138" s="2">
        <v>0</v>
      </c>
      <c r="Z138" s="5">
        <v>0</v>
      </c>
      <c r="AA138" s="21">
        <v>18</v>
      </c>
      <c r="AB138" s="2">
        <v>53</v>
      </c>
      <c r="AC138" s="5">
        <v>74.650000000000006</v>
      </c>
    </row>
    <row r="139" spans="2:29" ht="27.95">
      <c r="B139" s="6" t="s">
        <v>313</v>
      </c>
      <c r="C139" s="7">
        <v>0</v>
      </c>
      <c r="D139" s="2">
        <v>0</v>
      </c>
      <c r="E139" s="5">
        <v>0</v>
      </c>
      <c r="F139" s="7">
        <v>2</v>
      </c>
      <c r="G139" s="2">
        <v>1</v>
      </c>
      <c r="H139" s="5">
        <v>33.33</v>
      </c>
      <c r="I139" s="7">
        <v>3</v>
      </c>
      <c r="J139" s="2">
        <v>4</v>
      </c>
      <c r="K139" s="5">
        <v>57.14</v>
      </c>
      <c r="L139" s="7">
        <v>1</v>
      </c>
      <c r="M139" s="2">
        <v>7</v>
      </c>
      <c r="N139" s="5">
        <v>87.5</v>
      </c>
      <c r="O139" s="7">
        <v>4</v>
      </c>
      <c r="P139" s="2">
        <v>1</v>
      </c>
      <c r="Q139" s="5">
        <v>20</v>
      </c>
      <c r="R139" s="7">
        <v>0</v>
      </c>
      <c r="S139" s="2">
        <v>1</v>
      </c>
      <c r="T139" s="5">
        <v>100</v>
      </c>
      <c r="U139" s="7">
        <v>0</v>
      </c>
      <c r="V139" s="2">
        <v>0</v>
      </c>
      <c r="W139" s="5">
        <v>0</v>
      </c>
      <c r="X139" s="7">
        <v>0</v>
      </c>
      <c r="Y139" s="2">
        <v>0</v>
      </c>
      <c r="Z139" s="5">
        <v>0</v>
      </c>
      <c r="AA139" s="21">
        <v>10</v>
      </c>
      <c r="AB139" s="2">
        <v>14</v>
      </c>
      <c r="AC139" s="5">
        <v>58.33</v>
      </c>
    </row>
    <row r="140" spans="2:29">
      <c r="B140" s="6" t="s">
        <v>314</v>
      </c>
      <c r="C140" s="7">
        <v>0</v>
      </c>
      <c r="D140" s="2">
        <v>0</v>
      </c>
      <c r="E140" s="5">
        <v>0</v>
      </c>
      <c r="F140" s="7">
        <v>0</v>
      </c>
      <c r="G140" s="2">
        <v>0</v>
      </c>
      <c r="H140" s="5">
        <v>0</v>
      </c>
      <c r="I140" s="7">
        <v>0</v>
      </c>
      <c r="J140" s="2">
        <v>0</v>
      </c>
      <c r="K140" s="5">
        <v>0</v>
      </c>
      <c r="L140" s="7">
        <v>0</v>
      </c>
      <c r="M140" s="2">
        <v>0</v>
      </c>
      <c r="N140" s="5">
        <v>0</v>
      </c>
      <c r="O140" s="7">
        <v>0</v>
      </c>
      <c r="P140" s="2">
        <v>0</v>
      </c>
      <c r="Q140" s="5">
        <v>0</v>
      </c>
      <c r="R140" s="7">
        <v>0</v>
      </c>
      <c r="S140" s="2">
        <v>0</v>
      </c>
      <c r="T140" s="5">
        <v>0</v>
      </c>
      <c r="U140" s="7">
        <v>0</v>
      </c>
      <c r="V140" s="2">
        <v>0</v>
      </c>
      <c r="W140" s="5">
        <v>0</v>
      </c>
      <c r="X140" s="7">
        <v>0</v>
      </c>
      <c r="Y140" s="2">
        <v>0</v>
      </c>
      <c r="Z140" s="5">
        <v>0</v>
      </c>
      <c r="AA140" s="21">
        <v>0</v>
      </c>
      <c r="AB140" s="2">
        <v>0</v>
      </c>
      <c r="AC140" s="5">
        <v>0</v>
      </c>
    </row>
    <row r="141" spans="2:29">
      <c r="B141" s="6" t="s">
        <v>315</v>
      </c>
      <c r="C141" s="7">
        <v>1</v>
      </c>
      <c r="D141" s="2">
        <v>3</v>
      </c>
      <c r="E141" s="5">
        <v>75</v>
      </c>
      <c r="F141" s="7">
        <v>4</v>
      </c>
      <c r="G141" s="2">
        <v>17</v>
      </c>
      <c r="H141" s="5">
        <v>80.95</v>
      </c>
      <c r="I141" s="7">
        <v>23</v>
      </c>
      <c r="J141" s="2">
        <v>22</v>
      </c>
      <c r="K141" s="5">
        <v>48.89</v>
      </c>
      <c r="L141" s="7">
        <v>36</v>
      </c>
      <c r="M141" s="2">
        <v>20</v>
      </c>
      <c r="N141" s="5">
        <v>35.71</v>
      </c>
      <c r="O141" s="7">
        <v>26</v>
      </c>
      <c r="P141" s="2">
        <v>20</v>
      </c>
      <c r="Q141" s="5">
        <v>43.48</v>
      </c>
      <c r="R141" s="7">
        <v>6</v>
      </c>
      <c r="S141" s="2">
        <v>3</v>
      </c>
      <c r="T141" s="5">
        <v>33.33</v>
      </c>
      <c r="U141" s="7">
        <v>3</v>
      </c>
      <c r="V141" s="2">
        <v>1</v>
      </c>
      <c r="W141" s="5">
        <v>25</v>
      </c>
      <c r="X141" s="7">
        <v>0</v>
      </c>
      <c r="Y141" s="2">
        <v>3</v>
      </c>
      <c r="Z141" s="5">
        <v>100</v>
      </c>
      <c r="AA141" s="21">
        <v>99</v>
      </c>
      <c r="AB141" s="2">
        <v>89</v>
      </c>
      <c r="AC141" s="5">
        <v>47.34</v>
      </c>
    </row>
    <row r="142" spans="2:29">
      <c r="B142" s="6" t="s">
        <v>316</v>
      </c>
      <c r="C142" s="7">
        <v>0</v>
      </c>
      <c r="D142" s="2">
        <v>0</v>
      </c>
      <c r="E142" s="5">
        <v>0</v>
      </c>
      <c r="F142" s="7">
        <v>2</v>
      </c>
      <c r="G142" s="2">
        <v>2</v>
      </c>
      <c r="H142" s="5">
        <v>50</v>
      </c>
      <c r="I142" s="7">
        <v>5</v>
      </c>
      <c r="J142" s="2">
        <v>9</v>
      </c>
      <c r="K142" s="5">
        <v>64.290000000000006</v>
      </c>
      <c r="L142" s="7">
        <v>15</v>
      </c>
      <c r="M142" s="2">
        <v>4</v>
      </c>
      <c r="N142" s="5">
        <v>21.05</v>
      </c>
      <c r="O142" s="7">
        <v>7</v>
      </c>
      <c r="P142" s="2">
        <v>3</v>
      </c>
      <c r="Q142" s="5">
        <v>30</v>
      </c>
      <c r="R142" s="7">
        <v>1</v>
      </c>
      <c r="S142" s="2">
        <v>3</v>
      </c>
      <c r="T142" s="5">
        <v>75</v>
      </c>
      <c r="U142" s="7">
        <v>2</v>
      </c>
      <c r="V142" s="2">
        <v>1</v>
      </c>
      <c r="W142" s="5">
        <v>33.33</v>
      </c>
      <c r="X142" s="7">
        <v>2</v>
      </c>
      <c r="Y142" s="2">
        <v>1</v>
      </c>
      <c r="Z142" s="5">
        <v>33.333333333333329</v>
      </c>
      <c r="AA142" s="21">
        <v>34</v>
      </c>
      <c r="AB142" s="2">
        <v>23</v>
      </c>
      <c r="AC142" s="5">
        <v>40.35</v>
      </c>
    </row>
    <row r="143" spans="2:29">
      <c r="B143" s="6" t="s">
        <v>317</v>
      </c>
      <c r="C143" s="7">
        <v>0</v>
      </c>
      <c r="D143" s="2">
        <v>1</v>
      </c>
      <c r="E143" s="5">
        <v>100</v>
      </c>
      <c r="F143" s="7">
        <v>4</v>
      </c>
      <c r="G143" s="2">
        <v>16</v>
      </c>
      <c r="H143" s="5">
        <v>80</v>
      </c>
      <c r="I143" s="7">
        <v>13</v>
      </c>
      <c r="J143" s="2">
        <v>17</v>
      </c>
      <c r="K143" s="5">
        <v>56.67</v>
      </c>
      <c r="L143" s="7">
        <v>14</v>
      </c>
      <c r="M143" s="2">
        <v>10</v>
      </c>
      <c r="N143" s="5">
        <v>41.67</v>
      </c>
      <c r="O143" s="7">
        <v>2</v>
      </c>
      <c r="P143" s="2">
        <v>3</v>
      </c>
      <c r="Q143" s="5">
        <v>60</v>
      </c>
      <c r="R143" s="7">
        <v>1</v>
      </c>
      <c r="S143" s="2">
        <v>0</v>
      </c>
      <c r="T143" s="5">
        <v>0</v>
      </c>
      <c r="U143" s="7">
        <v>0</v>
      </c>
      <c r="V143" s="2">
        <v>0</v>
      </c>
      <c r="W143" s="5">
        <v>0</v>
      </c>
      <c r="X143" s="7">
        <v>0</v>
      </c>
      <c r="Y143" s="2">
        <v>0</v>
      </c>
      <c r="Z143" s="5">
        <v>0</v>
      </c>
      <c r="AA143" s="21">
        <v>34</v>
      </c>
      <c r="AB143" s="2">
        <v>47</v>
      </c>
      <c r="AC143" s="5">
        <v>58.02</v>
      </c>
    </row>
    <row r="144" spans="2:29">
      <c r="B144" s="6" t="s">
        <v>318</v>
      </c>
      <c r="C144" s="7">
        <v>0</v>
      </c>
      <c r="D144" s="2">
        <v>0</v>
      </c>
      <c r="E144" s="5">
        <v>0</v>
      </c>
      <c r="F144" s="7">
        <v>1</v>
      </c>
      <c r="G144" s="2">
        <v>2</v>
      </c>
      <c r="H144" s="5">
        <v>66.67</v>
      </c>
      <c r="I144" s="7">
        <v>2</v>
      </c>
      <c r="J144" s="2">
        <v>3</v>
      </c>
      <c r="K144" s="5">
        <v>60</v>
      </c>
      <c r="L144" s="7">
        <v>4</v>
      </c>
      <c r="M144" s="2">
        <v>7</v>
      </c>
      <c r="N144" s="5">
        <v>63.64</v>
      </c>
      <c r="O144" s="7">
        <v>3</v>
      </c>
      <c r="P144" s="2">
        <v>3</v>
      </c>
      <c r="Q144" s="5">
        <v>50</v>
      </c>
      <c r="R144" s="7">
        <v>2</v>
      </c>
      <c r="S144" s="2">
        <v>2</v>
      </c>
      <c r="T144" s="5">
        <v>50</v>
      </c>
      <c r="U144" s="7">
        <v>0</v>
      </c>
      <c r="V144" s="2">
        <v>0</v>
      </c>
      <c r="W144" s="5">
        <v>0</v>
      </c>
      <c r="X144" s="7">
        <v>0</v>
      </c>
      <c r="Y144" s="2">
        <v>0</v>
      </c>
      <c r="Z144" s="5">
        <v>0</v>
      </c>
      <c r="AA144" s="21">
        <v>12</v>
      </c>
      <c r="AB144" s="2">
        <v>17</v>
      </c>
      <c r="AC144" s="5">
        <v>58.62</v>
      </c>
    </row>
    <row r="145" spans="2:29">
      <c r="B145" s="6" t="s">
        <v>319</v>
      </c>
      <c r="C145" s="7">
        <v>0</v>
      </c>
      <c r="D145" s="2">
        <v>0</v>
      </c>
      <c r="E145" s="5">
        <v>0</v>
      </c>
      <c r="F145" s="7">
        <v>0</v>
      </c>
      <c r="G145" s="2">
        <v>0</v>
      </c>
      <c r="H145" s="5">
        <v>0</v>
      </c>
      <c r="I145" s="7">
        <v>0</v>
      </c>
      <c r="J145" s="2">
        <v>0</v>
      </c>
      <c r="K145" s="5">
        <v>0</v>
      </c>
      <c r="L145" s="7">
        <v>0</v>
      </c>
      <c r="M145" s="2">
        <v>0</v>
      </c>
      <c r="N145" s="5">
        <v>0</v>
      </c>
      <c r="O145" s="7">
        <v>0</v>
      </c>
      <c r="P145" s="2">
        <v>0</v>
      </c>
      <c r="Q145" s="5">
        <v>0</v>
      </c>
      <c r="R145" s="7">
        <v>0</v>
      </c>
      <c r="S145" s="2">
        <v>0</v>
      </c>
      <c r="T145" s="5">
        <v>0</v>
      </c>
      <c r="U145" s="7">
        <v>0</v>
      </c>
      <c r="V145" s="2">
        <v>0</v>
      </c>
      <c r="W145" s="5">
        <v>0</v>
      </c>
      <c r="X145" s="7">
        <v>0</v>
      </c>
      <c r="Y145" s="2">
        <v>0</v>
      </c>
      <c r="Z145" s="5">
        <v>0</v>
      </c>
      <c r="AA145" s="21">
        <v>0</v>
      </c>
      <c r="AB145" s="2">
        <v>0</v>
      </c>
      <c r="AC145" s="5">
        <v>0</v>
      </c>
    </row>
    <row r="146" spans="2:29">
      <c r="B146" s="6" t="s">
        <v>320</v>
      </c>
      <c r="C146" s="7">
        <v>1</v>
      </c>
      <c r="D146" s="2">
        <v>4</v>
      </c>
      <c r="E146" s="5">
        <v>80</v>
      </c>
      <c r="F146" s="7">
        <v>35</v>
      </c>
      <c r="G146" s="2">
        <v>29</v>
      </c>
      <c r="H146" s="5">
        <v>45.31</v>
      </c>
      <c r="I146" s="7">
        <v>113</v>
      </c>
      <c r="J146" s="2">
        <v>38</v>
      </c>
      <c r="K146" s="5">
        <v>25.17</v>
      </c>
      <c r="L146" s="7">
        <v>88</v>
      </c>
      <c r="M146" s="2">
        <v>32</v>
      </c>
      <c r="N146" s="5">
        <v>26.67</v>
      </c>
      <c r="O146" s="7">
        <v>30</v>
      </c>
      <c r="P146" s="2">
        <v>16</v>
      </c>
      <c r="Q146" s="5">
        <v>34.78</v>
      </c>
      <c r="R146" s="7">
        <v>4</v>
      </c>
      <c r="S146" s="2">
        <v>1</v>
      </c>
      <c r="T146" s="5">
        <v>20</v>
      </c>
      <c r="U146" s="7">
        <v>2</v>
      </c>
      <c r="V146" s="2">
        <v>0</v>
      </c>
      <c r="W146" s="5">
        <v>0</v>
      </c>
      <c r="X146" s="7">
        <v>1</v>
      </c>
      <c r="Y146" s="2">
        <v>0</v>
      </c>
      <c r="Z146" s="5">
        <v>0</v>
      </c>
      <c r="AA146" s="21">
        <v>274</v>
      </c>
      <c r="AB146" s="2">
        <v>120</v>
      </c>
      <c r="AC146" s="5">
        <v>30.46</v>
      </c>
    </row>
    <row r="147" spans="2:29">
      <c r="B147" s="6" t="s">
        <v>321</v>
      </c>
      <c r="C147" s="7">
        <v>0</v>
      </c>
      <c r="D147" s="2">
        <v>2</v>
      </c>
      <c r="E147" s="5">
        <v>100</v>
      </c>
      <c r="F147" s="7">
        <v>17</v>
      </c>
      <c r="G147" s="2">
        <v>41</v>
      </c>
      <c r="H147" s="5">
        <v>70.69</v>
      </c>
      <c r="I147" s="7">
        <v>63</v>
      </c>
      <c r="J147" s="2">
        <v>68</v>
      </c>
      <c r="K147" s="5">
        <v>51.91</v>
      </c>
      <c r="L147" s="7">
        <v>85</v>
      </c>
      <c r="M147" s="2">
        <v>72</v>
      </c>
      <c r="N147" s="5">
        <v>45.86</v>
      </c>
      <c r="O147" s="7">
        <v>73</v>
      </c>
      <c r="P147" s="2">
        <v>66</v>
      </c>
      <c r="Q147" s="5">
        <v>47.48</v>
      </c>
      <c r="R147" s="7">
        <v>12</v>
      </c>
      <c r="S147" s="2">
        <v>19</v>
      </c>
      <c r="T147" s="5">
        <v>61.29</v>
      </c>
      <c r="U147" s="7">
        <v>10</v>
      </c>
      <c r="V147" s="2">
        <v>4</v>
      </c>
      <c r="W147" s="5">
        <v>28.57</v>
      </c>
      <c r="X147" s="7">
        <v>0</v>
      </c>
      <c r="Y147" s="2">
        <v>3</v>
      </c>
      <c r="Z147" s="5">
        <v>100</v>
      </c>
      <c r="AA147" s="21">
        <v>260</v>
      </c>
      <c r="AB147" s="2">
        <v>275</v>
      </c>
      <c r="AC147" s="5">
        <v>51.4</v>
      </c>
    </row>
    <row r="148" spans="2:29" ht="27.95">
      <c r="B148" s="6" t="s">
        <v>322</v>
      </c>
      <c r="C148" s="7">
        <v>0</v>
      </c>
      <c r="D148" s="2">
        <v>0</v>
      </c>
      <c r="E148" s="5">
        <v>0</v>
      </c>
      <c r="F148" s="7">
        <v>0</v>
      </c>
      <c r="G148" s="2">
        <v>0</v>
      </c>
      <c r="H148" s="5">
        <v>0</v>
      </c>
      <c r="I148" s="7">
        <v>0</v>
      </c>
      <c r="J148" s="2">
        <v>0</v>
      </c>
      <c r="K148" s="5">
        <v>0</v>
      </c>
      <c r="L148" s="7">
        <v>0</v>
      </c>
      <c r="M148" s="2">
        <v>0</v>
      </c>
      <c r="N148" s="5">
        <v>0</v>
      </c>
      <c r="O148" s="7">
        <v>0</v>
      </c>
      <c r="P148" s="2">
        <v>0</v>
      </c>
      <c r="Q148" s="5">
        <v>0</v>
      </c>
      <c r="R148" s="7">
        <v>0</v>
      </c>
      <c r="S148" s="2">
        <v>0</v>
      </c>
      <c r="T148" s="5">
        <v>0</v>
      </c>
      <c r="U148" s="7">
        <v>0</v>
      </c>
      <c r="V148" s="2">
        <v>0</v>
      </c>
      <c r="W148" s="5">
        <v>0</v>
      </c>
      <c r="X148" s="7">
        <v>0</v>
      </c>
      <c r="Y148" s="2">
        <v>0</v>
      </c>
      <c r="Z148" s="5">
        <v>0</v>
      </c>
      <c r="AA148" s="21">
        <v>0</v>
      </c>
      <c r="AB148" s="2">
        <v>0</v>
      </c>
      <c r="AC148" s="5">
        <v>0</v>
      </c>
    </row>
    <row r="149" spans="2:29">
      <c r="B149" s="6" t="s">
        <v>323</v>
      </c>
      <c r="C149" s="7">
        <v>0</v>
      </c>
      <c r="D149" s="2">
        <v>0</v>
      </c>
      <c r="E149" s="5">
        <v>0</v>
      </c>
      <c r="F149" s="7">
        <v>0</v>
      </c>
      <c r="G149" s="2">
        <v>0</v>
      </c>
      <c r="H149" s="5">
        <v>0</v>
      </c>
      <c r="I149" s="7">
        <v>0</v>
      </c>
      <c r="J149" s="2">
        <v>0</v>
      </c>
      <c r="K149" s="5">
        <v>0</v>
      </c>
      <c r="L149" s="7">
        <v>0</v>
      </c>
      <c r="M149" s="2">
        <v>0</v>
      </c>
      <c r="N149" s="5">
        <v>0</v>
      </c>
      <c r="O149" s="7">
        <v>0</v>
      </c>
      <c r="P149" s="2">
        <v>0</v>
      </c>
      <c r="Q149" s="5">
        <v>0</v>
      </c>
      <c r="R149" s="7">
        <v>0</v>
      </c>
      <c r="S149" s="2">
        <v>0</v>
      </c>
      <c r="T149" s="5">
        <v>0</v>
      </c>
      <c r="U149" s="7">
        <v>0</v>
      </c>
      <c r="V149" s="2">
        <v>0</v>
      </c>
      <c r="W149" s="5">
        <v>0</v>
      </c>
      <c r="X149" s="7">
        <v>0</v>
      </c>
      <c r="Y149" s="2">
        <v>0</v>
      </c>
      <c r="Z149" s="5">
        <v>0</v>
      </c>
      <c r="AA149" s="21">
        <v>0</v>
      </c>
      <c r="AB149" s="2">
        <v>0</v>
      </c>
      <c r="AC149" s="5">
        <v>0</v>
      </c>
    </row>
    <row r="150" spans="2:29">
      <c r="B150" s="6" t="s">
        <v>324</v>
      </c>
      <c r="C150" s="7">
        <v>0</v>
      </c>
      <c r="D150" s="2">
        <v>1</v>
      </c>
      <c r="E150" s="5">
        <v>100</v>
      </c>
      <c r="F150" s="7">
        <v>2</v>
      </c>
      <c r="G150" s="2">
        <v>7</v>
      </c>
      <c r="H150" s="5">
        <v>77.78</v>
      </c>
      <c r="I150" s="7">
        <v>22</v>
      </c>
      <c r="J150" s="2">
        <v>22</v>
      </c>
      <c r="K150" s="5">
        <v>50</v>
      </c>
      <c r="L150" s="7">
        <v>18</v>
      </c>
      <c r="M150" s="2">
        <v>19</v>
      </c>
      <c r="N150" s="5">
        <v>51.35</v>
      </c>
      <c r="O150" s="7">
        <v>22</v>
      </c>
      <c r="P150" s="2">
        <v>16</v>
      </c>
      <c r="Q150" s="5">
        <v>42.11</v>
      </c>
      <c r="R150" s="7">
        <v>10</v>
      </c>
      <c r="S150" s="2">
        <v>5</v>
      </c>
      <c r="T150" s="5">
        <v>33.33</v>
      </c>
      <c r="U150" s="7">
        <v>0</v>
      </c>
      <c r="V150" s="2">
        <v>2</v>
      </c>
      <c r="W150" s="5">
        <v>100</v>
      </c>
      <c r="X150" s="7">
        <v>0</v>
      </c>
      <c r="Y150" s="2">
        <v>0</v>
      </c>
      <c r="Z150" s="5">
        <v>0</v>
      </c>
      <c r="AA150" s="21">
        <v>74</v>
      </c>
      <c r="AB150" s="2">
        <v>72</v>
      </c>
      <c r="AC150" s="5">
        <v>49.32</v>
      </c>
    </row>
    <row r="151" spans="2:29">
      <c r="B151" s="6" t="s">
        <v>325</v>
      </c>
      <c r="C151" s="7">
        <v>0</v>
      </c>
      <c r="D151" s="2">
        <v>0</v>
      </c>
      <c r="E151" s="5">
        <v>0</v>
      </c>
      <c r="F151" s="7">
        <v>2</v>
      </c>
      <c r="G151" s="2">
        <v>5</v>
      </c>
      <c r="H151" s="5">
        <v>71.430000000000007</v>
      </c>
      <c r="I151" s="7">
        <v>8</v>
      </c>
      <c r="J151" s="2">
        <v>6</v>
      </c>
      <c r="K151" s="5">
        <v>42.86</v>
      </c>
      <c r="L151" s="7">
        <v>3</v>
      </c>
      <c r="M151" s="2">
        <v>13</v>
      </c>
      <c r="N151" s="5">
        <v>81.25</v>
      </c>
      <c r="O151" s="7">
        <v>4</v>
      </c>
      <c r="P151" s="2">
        <v>9</v>
      </c>
      <c r="Q151" s="5">
        <v>69.23</v>
      </c>
      <c r="R151" s="7">
        <v>3</v>
      </c>
      <c r="S151" s="2">
        <v>1</v>
      </c>
      <c r="T151" s="5">
        <v>25</v>
      </c>
      <c r="U151" s="7">
        <v>0</v>
      </c>
      <c r="V151" s="2">
        <v>1</v>
      </c>
      <c r="W151" s="5">
        <v>100</v>
      </c>
      <c r="X151" s="7">
        <v>0</v>
      </c>
      <c r="Y151" s="2">
        <v>0</v>
      </c>
      <c r="Z151" s="5">
        <v>0</v>
      </c>
      <c r="AA151" s="21">
        <v>20</v>
      </c>
      <c r="AB151" s="2">
        <v>35</v>
      </c>
      <c r="AC151" s="5">
        <v>63.64</v>
      </c>
    </row>
    <row r="152" spans="2:29">
      <c r="B152" s="6" t="s">
        <v>326</v>
      </c>
      <c r="C152" s="7">
        <v>0</v>
      </c>
      <c r="D152" s="2">
        <v>1</v>
      </c>
      <c r="E152" s="5">
        <v>100</v>
      </c>
      <c r="F152" s="7">
        <v>10</v>
      </c>
      <c r="G152" s="2">
        <v>5</v>
      </c>
      <c r="H152" s="5">
        <v>33.33</v>
      </c>
      <c r="I152" s="7">
        <v>56</v>
      </c>
      <c r="J152" s="2">
        <v>10</v>
      </c>
      <c r="K152" s="5">
        <v>15.15</v>
      </c>
      <c r="L152" s="7">
        <v>35</v>
      </c>
      <c r="M152" s="2">
        <v>9</v>
      </c>
      <c r="N152" s="5">
        <v>20.45</v>
      </c>
      <c r="O152" s="7">
        <v>14</v>
      </c>
      <c r="P152" s="2">
        <v>3</v>
      </c>
      <c r="Q152" s="5">
        <v>17.649999999999999</v>
      </c>
      <c r="R152" s="7">
        <v>3</v>
      </c>
      <c r="S152" s="2">
        <v>3</v>
      </c>
      <c r="T152" s="5">
        <v>50</v>
      </c>
      <c r="U152" s="7">
        <v>1</v>
      </c>
      <c r="V152" s="2">
        <v>0</v>
      </c>
      <c r="W152" s="5">
        <v>0</v>
      </c>
      <c r="X152" s="7">
        <v>1</v>
      </c>
      <c r="Y152" s="2">
        <v>0</v>
      </c>
      <c r="Z152" s="5">
        <v>0</v>
      </c>
      <c r="AA152" s="21">
        <v>120</v>
      </c>
      <c r="AB152" s="2">
        <v>31</v>
      </c>
      <c r="AC152" s="5">
        <v>20.53</v>
      </c>
    </row>
    <row r="153" spans="2:29">
      <c r="B153" s="6" t="s">
        <v>327</v>
      </c>
      <c r="C153" s="7">
        <v>1</v>
      </c>
      <c r="D153" s="2">
        <v>1</v>
      </c>
      <c r="E153" s="5">
        <v>50</v>
      </c>
      <c r="F153" s="7">
        <v>17</v>
      </c>
      <c r="G153" s="2">
        <v>20</v>
      </c>
      <c r="H153" s="5">
        <v>54.05</v>
      </c>
      <c r="I153" s="7">
        <v>82</v>
      </c>
      <c r="J153" s="2">
        <v>66</v>
      </c>
      <c r="K153" s="5">
        <v>44.59</v>
      </c>
      <c r="L153" s="7">
        <v>94</v>
      </c>
      <c r="M153" s="2">
        <v>31</v>
      </c>
      <c r="N153" s="5">
        <v>24.8</v>
      </c>
      <c r="O153" s="7">
        <v>54</v>
      </c>
      <c r="P153" s="2">
        <v>23</v>
      </c>
      <c r="Q153" s="5">
        <v>29.87</v>
      </c>
      <c r="R153" s="7">
        <v>22</v>
      </c>
      <c r="S153" s="2">
        <v>11</v>
      </c>
      <c r="T153" s="5">
        <v>33.33</v>
      </c>
      <c r="U153" s="7">
        <v>8</v>
      </c>
      <c r="V153" s="2">
        <v>1</v>
      </c>
      <c r="W153" s="5">
        <v>11.11</v>
      </c>
      <c r="X153" s="7">
        <v>1</v>
      </c>
      <c r="Y153" s="2">
        <v>3</v>
      </c>
      <c r="Z153" s="5">
        <v>75</v>
      </c>
      <c r="AA153" s="21">
        <v>279</v>
      </c>
      <c r="AB153" s="2">
        <v>156</v>
      </c>
      <c r="AC153" s="5">
        <v>35.86</v>
      </c>
    </row>
    <row r="154" spans="2:29">
      <c r="B154" s="6" t="s">
        <v>328</v>
      </c>
      <c r="C154" s="7">
        <v>0</v>
      </c>
      <c r="D154" s="2">
        <v>0</v>
      </c>
      <c r="E154" s="5">
        <v>0</v>
      </c>
      <c r="F154" s="7">
        <v>0</v>
      </c>
      <c r="G154" s="2">
        <v>0</v>
      </c>
      <c r="H154" s="5">
        <v>0</v>
      </c>
      <c r="I154" s="7">
        <v>0</v>
      </c>
      <c r="J154" s="2">
        <v>0</v>
      </c>
      <c r="K154" s="5">
        <v>0</v>
      </c>
      <c r="L154" s="7">
        <v>0</v>
      </c>
      <c r="M154" s="2">
        <v>0</v>
      </c>
      <c r="N154" s="5">
        <v>0</v>
      </c>
      <c r="O154" s="7">
        <v>0</v>
      </c>
      <c r="P154" s="2">
        <v>0</v>
      </c>
      <c r="Q154" s="5">
        <v>0</v>
      </c>
      <c r="R154" s="7">
        <v>0</v>
      </c>
      <c r="S154" s="2">
        <v>0</v>
      </c>
      <c r="T154" s="5">
        <v>0</v>
      </c>
      <c r="U154" s="7">
        <v>0</v>
      </c>
      <c r="V154" s="2">
        <v>0</v>
      </c>
      <c r="W154" s="5">
        <v>0</v>
      </c>
      <c r="X154" s="7">
        <v>0</v>
      </c>
      <c r="Y154" s="2">
        <v>0</v>
      </c>
      <c r="Z154" s="5">
        <v>0</v>
      </c>
      <c r="AA154" s="21">
        <v>0</v>
      </c>
      <c r="AB154" s="2">
        <v>0</v>
      </c>
      <c r="AC154" s="5">
        <v>0</v>
      </c>
    </row>
    <row r="155" spans="2:29" ht="27.95">
      <c r="B155" s="6" t="s">
        <v>329</v>
      </c>
      <c r="C155" s="7">
        <v>0</v>
      </c>
      <c r="D155" s="2">
        <v>0</v>
      </c>
      <c r="E155" s="5">
        <v>0</v>
      </c>
      <c r="F155" s="7">
        <v>0</v>
      </c>
      <c r="G155" s="2">
        <v>0</v>
      </c>
      <c r="H155" s="5">
        <v>0</v>
      </c>
      <c r="I155" s="7">
        <v>0</v>
      </c>
      <c r="J155" s="2">
        <v>0</v>
      </c>
      <c r="K155" s="5">
        <v>0</v>
      </c>
      <c r="L155" s="7">
        <v>0</v>
      </c>
      <c r="M155" s="2">
        <v>0</v>
      </c>
      <c r="N155" s="5">
        <v>0</v>
      </c>
      <c r="O155" s="7">
        <v>0</v>
      </c>
      <c r="P155" s="2">
        <v>0</v>
      </c>
      <c r="Q155" s="5">
        <v>0</v>
      </c>
      <c r="R155" s="7">
        <v>0</v>
      </c>
      <c r="S155" s="2">
        <v>0</v>
      </c>
      <c r="T155" s="5">
        <v>0</v>
      </c>
      <c r="U155" s="7">
        <v>0</v>
      </c>
      <c r="V155" s="2">
        <v>0</v>
      </c>
      <c r="W155" s="5">
        <v>0</v>
      </c>
      <c r="X155" s="7">
        <v>0</v>
      </c>
      <c r="Y155" s="2">
        <v>0</v>
      </c>
      <c r="Z155" s="5">
        <v>0</v>
      </c>
      <c r="AA155" s="21">
        <v>0</v>
      </c>
      <c r="AB155" s="2">
        <v>0</v>
      </c>
      <c r="AC155" s="5">
        <v>0</v>
      </c>
    </row>
    <row r="156" spans="2:29">
      <c r="B156" s="6" t="s">
        <v>330</v>
      </c>
      <c r="C156" s="7">
        <v>0</v>
      </c>
      <c r="D156" s="2">
        <v>0</v>
      </c>
      <c r="E156" s="5">
        <v>0</v>
      </c>
      <c r="F156" s="7">
        <v>6</v>
      </c>
      <c r="G156" s="2">
        <v>34</v>
      </c>
      <c r="H156" s="5">
        <v>85</v>
      </c>
      <c r="I156" s="7">
        <v>13</v>
      </c>
      <c r="J156" s="2">
        <v>15</v>
      </c>
      <c r="K156" s="5">
        <v>53.57</v>
      </c>
      <c r="L156" s="7">
        <v>17</v>
      </c>
      <c r="M156" s="2">
        <v>29</v>
      </c>
      <c r="N156" s="5">
        <v>63.04</v>
      </c>
      <c r="O156" s="7">
        <v>20</v>
      </c>
      <c r="P156" s="2">
        <v>16</v>
      </c>
      <c r="Q156" s="5">
        <v>44.44</v>
      </c>
      <c r="R156" s="7">
        <v>8</v>
      </c>
      <c r="S156" s="2">
        <v>4</v>
      </c>
      <c r="T156" s="5">
        <v>33.33</v>
      </c>
      <c r="U156" s="7">
        <v>2</v>
      </c>
      <c r="V156" s="2">
        <v>4</v>
      </c>
      <c r="W156" s="5">
        <v>66.67</v>
      </c>
      <c r="X156" s="7">
        <v>2</v>
      </c>
      <c r="Y156" s="2">
        <v>0</v>
      </c>
      <c r="Z156" s="5">
        <v>0</v>
      </c>
      <c r="AA156" s="21">
        <v>68</v>
      </c>
      <c r="AB156" s="2">
        <v>102</v>
      </c>
      <c r="AC156" s="5">
        <v>60</v>
      </c>
    </row>
    <row r="157" spans="2:29">
      <c r="B157" s="6" t="s">
        <v>331</v>
      </c>
      <c r="C157" s="7">
        <v>0</v>
      </c>
      <c r="D157" s="2">
        <v>0</v>
      </c>
      <c r="E157" s="5">
        <v>0</v>
      </c>
      <c r="F157" s="7">
        <v>0</v>
      </c>
      <c r="G157" s="2">
        <v>0</v>
      </c>
      <c r="H157" s="5">
        <v>0</v>
      </c>
      <c r="I157" s="7">
        <v>0</v>
      </c>
      <c r="J157" s="2">
        <v>0</v>
      </c>
      <c r="K157" s="5">
        <v>0</v>
      </c>
      <c r="L157" s="7">
        <v>2</v>
      </c>
      <c r="M157" s="2">
        <v>1</v>
      </c>
      <c r="N157" s="5">
        <v>33.33</v>
      </c>
      <c r="O157" s="7">
        <v>1</v>
      </c>
      <c r="P157" s="2">
        <v>0</v>
      </c>
      <c r="Q157" s="5">
        <v>0</v>
      </c>
      <c r="R157" s="7">
        <v>0</v>
      </c>
      <c r="S157" s="2">
        <v>0</v>
      </c>
      <c r="T157" s="5">
        <v>0</v>
      </c>
      <c r="U157" s="7">
        <v>0</v>
      </c>
      <c r="V157" s="2">
        <v>0</v>
      </c>
      <c r="W157" s="5">
        <v>0</v>
      </c>
      <c r="X157" s="7">
        <v>1</v>
      </c>
      <c r="Y157" s="2">
        <v>0</v>
      </c>
      <c r="Z157" s="5">
        <v>0</v>
      </c>
      <c r="AA157" s="21">
        <v>4</v>
      </c>
      <c r="AB157" s="2">
        <v>1</v>
      </c>
      <c r="AC157" s="5">
        <v>20</v>
      </c>
    </row>
    <row r="158" spans="2:29">
      <c r="B158" s="6" t="s">
        <v>332</v>
      </c>
      <c r="C158" s="7">
        <v>0</v>
      </c>
      <c r="D158" s="2">
        <v>0</v>
      </c>
      <c r="E158" s="5">
        <v>0</v>
      </c>
      <c r="F158" s="7">
        <v>35</v>
      </c>
      <c r="G158" s="2">
        <v>18</v>
      </c>
      <c r="H158" s="5">
        <v>33.96</v>
      </c>
      <c r="I158" s="7">
        <v>145</v>
      </c>
      <c r="J158" s="2">
        <v>40</v>
      </c>
      <c r="K158" s="5">
        <v>21.62</v>
      </c>
      <c r="L158" s="7">
        <v>140</v>
      </c>
      <c r="M158" s="2">
        <v>38</v>
      </c>
      <c r="N158" s="5">
        <v>21.35</v>
      </c>
      <c r="O158" s="7">
        <v>71</v>
      </c>
      <c r="P158" s="2">
        <v>12</v>
      </c>
      <c r="Q158" s="5">
        <v>14.46</v>
      </c>
      <c r="R158" s="7">
        <v>12</v>
      </c>
      <c r="S158" s="2">
        <v>6</v>
      </c>
      <c r="T158" s="5">
        <v>33.33</v>
      </c>
      <c r="U158" s="7">
        <v>4</v>
      </c>
      <c r="V158" s="2">
        <v>0</v>
      </c>
      <c r="W158" s="5">
        <v>0</v>
      </c>
      <c r="X158" s="7">
        <v>2</v>
      </c>
      <c r="Y158" s="2">
        <v>0</v>
      </c>
      <c r="Z158" s="5">
        <v>0</v>
      </c>
      <c r="AA158" s="21">
        <v>409</v>
      </c>
      <c r="AB158" s="2">
        <v>114</v>
      </c>
      <c r="AC158" s="5">
        <v>21.8</v>
      </c>
    </row>
    <row r="159" spans="2:29">
      <c r="B159" s="6" t="s">
        <v>333</v>
      </c>
      <c r="C159" s="7">
        <v>0</v>
      </c>
      <c r="D159" s="2">
        <v>0</v>
      </c>
      <c r="E159" s="5">
        <v>0</v>
      </c>
      <c r="F159" s="7">
        <v>0</v>
      </c>
      <c r="G159" s="2">
        <v>0</v>
      </c>
      <c r="H159" s="5">
        <v>0</v>
      </c>
      <c r="I159" s="7">
        <v>0</v>
      </c>
      <c r="J159" s="2">
        <v>0</v>
      </c>
      <c r="K159" s="5">
        <v>0</v>
      </c>
      <c r="L159" s="7">
        <v>0</v>
      </c>
      <c r="M159" s="2">
        <v>0</v>
      </c>
      <c r="N159" s="5">
        <v>0</v>
      </c>
      <c r="O159" s="7">
        <v>0</v>
      </c>
      <c r="P159" s="2">
        <v>0</v>
      </c>
      <c r="Q159" s="5">
        <v>0</v>
      </c>
      <c r="R159" s="7">
        <v>0</v>
      </c>
      <c r="S159" s="2">
        <v>0</v>
      </c>
      <c r="T159" s="5">
        <v>0</v>
      </c>
      <c r="U159" s="7">
        <v>0</v>
      </c>
      <c r="V159" s="2">
        <v>0</v>
      </c>
      <c r="W159" s="5">
        <v>0</v>
      </c>
      <c r="X159" s="7">
        <v>0</v>
      </c>
      <c r="Y159" s="2">
        <v>0</v>
      </c>
      <c r="Z159" s="5">
        <v>0</v>
      </c>
      <c r="AA159" s="21">
        <v>0</v>
      </c>
      <c r="AB159" s="2">
        <v>0</v>
      </c>
      <c r="AC159" s="5">
        <v>0</v>
      </c>
    </row>
    <row r="160" spans="2:29">
      <c r="B160" s="6" t="s">
        <v>334</v>
      </c>
      <c r="C160" s="7">
        <v>0</v>
      </c>
      <c r="D160" s="2">
        <v>0</v>
      </c>
      <c r="E160" s="5">
        <v>0</v>
      </c>
      <c r="F160" s="7">
        <v>1</v>
      </c>
      <c r="G160" s="2">
        <v>6</v>
      </c>
      <c r="H160" s="5">
        <v>85.71</v>
      </c>
      <c r="I160" s="7">
        <v>7</v>
      </c>
      <c r="J160" s="2">
        <v>9</v>
      </c>
      <c r="K160" s="5">
        <v>56.25</v>
      </c>
      <c r="L160" s="7">
        <v>5</v>
      </c>
      <c r="M160" s="2">
        <v>8</v>
      </c>
      <c r="N160" s="5">
        <v>61.54</v>
      </c>
      <c r="O160" s="7">
        <v>4</v>
      </c>
      <c r="P160" s="2">
        <v>1</v>
      </c>
      <c r="Q160" s="5">
        <v>20</v>
      </c>
      <c r="R160" s="7">
        <v>2</v>
      </c>
      <c r="S160" s="2">
        <v>2</v>
      </c>
      <c r="T160" s="5">
        <v>50</v>
      </c>
      <c r="U160" s="7">
        <v>1</v>
      </c>
      <c r="V160" s="2">
        <v>2</v>
      </c>
      <c r="W160" s="5">
        <v>66.67</v>
      </c>
      <c r="X160" s="7">
        <v>0</v>
      </c>
      <c r="Y160" s="2">
        <v>2</v>
      </c>
      <c r="Z160" s="5">
        <v>100</v>
      </c>
      <c r="AA160" s="21">
        <v>20</v>
      </c>
      <c r="AB160" s="2">
        <v>30</v>
      </c>
      <c r="AC160" s="5">
        <v>60</v>
      </c>
    </row>
    <row r="161" spans="2:29" ht="27.95">
      <c r="B161" s="6" t="s">
        <v>335</v>
      </c>
      <c r="C161" s="7">
        <v>0</v>
      </c>
      <c r="D161" s="2">
        <v>0</v>
      </c>
      <c r="E161" s="5">
        <v>0</v>
      </c>
      <c r="F161" s="7">
        <v>0</v>
      </c>
      <c r="G161" s="2">
        <v>0</v>
      </c>
      <c r="H161" s="5">
        <v>0</v>
      </c>
      <c r="I161" s="7">
        <v>2</v>
      </c>
      <c r="J161" s="2">
        <v>1</v>
      </c>
      <c r="K161" s="5">
        <v>33.33</v>
      </c>
      <c r="L161" s="7">
        <v>1</v>
      </c>
      <c r="M161" s="2">
        <v>0</v>
      </c>
      <c r="N161" s="5">
        <v>0</v>
      </c>
      <c r="O161" s="7">
        <v>1</v>
      </c>
      <c r="P161" s="2">
        <v>0</v>
      </c>
      <c r="Q161" s="5">
        <v>0</v>
      </c>
      <c r="R161" s="7">
        <v>0</v>
      </c>
      <c r="S161" s="2">
        <v>0</v>
      </c>
      <c r="T161" s="5">
        <v>0</v>
      </c>
      <c r="U161" s="7">
        <v>0</v>
      </c>
      <c r="V161" s="2">
        <v>0</v>
      </c>
      <c r="W161" s="5">
        <v>0</v>
      </c>
      <c r="X161" s="7">
        <v>0</v>
      </c>
      <c r="Y161" s="2">
        <v>0</v>
      </c>
      <c r="Z161" s="5">
        <v>0</v>
      </c>
      <c r="AA161" s="21">
        <v>4</v>
      </c>
      <c r="AB161" s="2">
        <v>1</v>
      </c>
      <c r="AC161" s="5">
        <v>20</v>
      </c>
    </row>
    <row r="162" spans="2:29">
      <c r="B162" s="6" t="s">
        <v>336</v>
      </c>
      <c r="C162" s="7">
        <v>0</v>
      </c>
      <c r="D162" s="2">
        <v>0</v>
      </c>
      <c r="E162" s="5">
        <v>0</v>
      </c>
      <c r="F162" s="7">
        <v>0</v>
      </c>
      <c r="G162" s="2">
        <v>2</v>
      </c>
      <c r="H162" s="5">
        <v>100</v>
      </c>
      <c r="I162" s="7">
        <v>5</v>
      </c>
      <c r="J162" s="2">
        <v>3</v>
      </c>
      <c r="K162" s="5">
        <v>37.5</v>
      </c>
      <c r="L162" s="7">
        <v>7</v>
      </c>
      <c r="M162" s="2">
        <v>7</v>
      </c>
      <c r="N162" s="5">
        <v>50</v>
      </c>
      <c r="O162" s="7">
        <v>1</v>
      </c>
      <c r="P162" s="2">
        <v>1</v>
      </c>
      <c r="Q162" s="5">
        <v>50</v>
      </c>
      <c r="R162" s="7">
        <v>1</v>
      </c>
      <c r="S162" s="2">
        <v>0</v>
      </c>
      <c r="T162" s="5">
        <v>0</v>
      </c>
      <c r="U162" s="7">
        <v>0</v>
      </c>
      <c r="V162" s="2">
        <v>0</v>
      </c>
      <c r="W162" s="5">
        <v>0</v>
      </c>
      <c r="X162" s="7">
        <v>0</v>
      </c>
      <c r="Y162" s="2">
        <v>0</v>
      </c>
      <c r="Z162" s="5">
        <v>0</v>
      </c>
      <c r="AA162" s="21">
        <v>14</v>
      </c>
      <c r="AB162" s="2">
        <v>13</v>
      </c>
      <c r="AC162" s="5">
        <v>48.15</v>
      </c>
    </row>
    <row r="163" spans="2:29">
      <c r="B163" s="6" t="s">
        <v>337</v>
      </c>
      <c r="C163" s="7">
        <v>0</v>
      </c>
      <c r="D163" s="2">
        <v>4</v>
      </c>
      <c r="E163" s="5">
        <v>100</v>
      </c>
      <c r="F163" s="7">
        <v>10</v>
      </c>
      <c r="G163" s="2">
        <v>15</v>
      </c>
      <c r="H163" s="5">
        <v>60</v>
      </c>
      <c r="I163" s="7">
        <v>18</v>
      </c>
      <c r="J163" s="2">
        <v>32</v>
      </c>
      <c r="K163" s="5">
        <v>64</v>
      </c>
      <c r="L163" s="7">
        <v>29</v>
      </c>
      <c r="M163" s="2">
        <v>21</v>
      </c>
      <c r="N163" s="5">
        <v>42</v>
      </c>
      <c r="O163" s="7">
        <v>11</v>
      </c>
      <c r="P163" s="2">
        <v>15</v>
      </c>
      <c r="Q163" s="5">
        <v>57.69</v>
      </c>
      <c r="R163" s="7">
        <v>5</v>
      </c>
      <c r="S163" s="2">
        <v>8</v>
      </c>
      <c r="T163" s="5">
        <v>61.54</v>
      </c>
      <c r="U163" s="7">
        <v>3</v>
      </c>
      <c r="V163" s="2">
        <v>0</v>
      </c>
      <c r="W163" s="5">
        <v>0</v>
      </c>
      <c r="X163" s="7">
        <v>1</v>
      </c>
      <c r="Y163" s="2">
        <v>0</v>
      </c>
      <c r="Z163" s="5">
        <v>0</v>
      </c>
      <c r="AA163" s="21">
        <v>77</v>
      </c>
      <c r="AB163" s="2">
        <v>95</v>
      </c>
      <c r="AC163" s="5">
        <v>55.23</v>
      </c>
    </row>
    <row r="164" spans="2:29">
      <c r="B164" s="6" t="s">
        <v>338</v>
      </c>
      <c r="C164" s="7">
        <v>0</v>
      </c>
      <c r="D164" s="2">
        <v>0</v>
      </c>
      <c r="E164" s="5">
        <v>0</v>
      </c>
      <c r="F164" s="7">
        <v>39</v>
      </c>
      <c r="G164" s="2">
        <v>34</v>
      </c>
      <c r="H164" s="5">
        <v>46.58</v>
      </c>
      <c r="I164" s="7">
        <v>78</v>
      </c>
      <c r="J164" s="2">
        <v>110</v>
      </c>
      <c r="K164" s="5">
        <v>58.51</v>
      </c>
      <c r="L164" s="7">
        <v>60</v>
      </c>
      <c r="M164" s="2">
        <v>99</v>
      </c>
      <c r="N164" s="5">
        <v>62.26</v>
      </c>
      <c r="O164" s="7">
        <v>19</v>
      </c>
      <c r="P164" s="2">
        <v>25</v>
      </c>
      <c r="Q164" s="5">
        <v>56.82</v>
      </c>
      <c r="R164" s="7">
        <v>8</v>
      </c>
      <c r="S164" s="2">
        <v>9</v>
      </c>
      <c r="T164" s="5">
        <v>52.94</v>
      </c>
      <c r="U164" s="7">
        <v>2</v>
      </c>
      <c r="V164" s="2">
        <v>2</v>
      </c>
      <c r="W164" s="5">
        <v>50</v>
      </c>
      <c r="X164" s="7">
        <v>0</v>
      </c>
      <c r="Y164" s="2">
        <v>0</v>
      </c>
      <c r="Z164" s="5">
        <v>0</v>
      </c>
      <c r="AA164" s="21">
        <v>206</v>
      </c>
      <c r="AB164" s="2">
        <v>279</v>
      </c>
      <c r="AC164" s="5">
        <v>57.53</v>
      </c>
    </row>
    <row r="165" spans="2:29">
      <c r="B165" s="6" t="s">
        <v>339</v>
      </c>
      <c r="C165" s="7">
        <v>0</v>
      </c>
      <c r="D165" s="2">
        <v>1</v>
      </c>
      <c r="E165" s="5">
        <v>100</v>
      </c>
      <c r="F165" s="7">
        <v>12</v>
      </c>
      <c r="G165" s="2">
        <v>19</v>
      </c>
      <c r="H165" s="5">
        <v>61.29</v>
      </c>
      <c r="I165" s="7">
        <v>19</v>
      </c>
      <c r="J165" s="2">
        <v>39</v>
      </c>
      <c r="K165" s="5">
        <v>67.239999999999995</v>
      </c>
      <c r="L165" s="7">
        <v>23</v>
      </c>
      <c r="M165" s="2">
        <v>31</v>
      </c>
      <c r="N165" s="5">
        <v>57.41</v>
      </c>
      <c r="O165" s="7">
        <v>7</v>
      </c>
      <c r="P165" s="2">
        <v>6</v>
      </c>
      <c r="Q165" s="5">
        <v>46.15</v>
      </c>
      <c r="R165" s="7">
        <v>1</v>
      </c>
      <c r="S165" s="2">
        <v>4</v>
      </c>
      <c r="T165" s="5">
        <v>80</v>
      </c>
      <c r="U165" s="7">
        <v>1</v>
      </c>
      <c r="V165" s="2">
        <v>1</v>
      </c>
      <c r="W165" s="5">
        <v>50</v>
      </c>
      <c r="X165" s="7">
        <v>1</v>
      </c>
      <c r="Y165" s="2">
        <v>1</v>
      </c>
      <c r="Z165" s="5">
        <v>50</v>
      </c>
      <c r="AA165" s="21">
        <v>64</v>
      </c>
      <c r="AB165" s="2">
        <v>102</v>
      </c>
      <c r="AC165" s="5">
        <v>61.45</v>
      </c>
    </row>
    <row r="166" spans="2:29">
      <c r="B166" s="6" t="s">
        <v>340</v>
      </c>
      <c r="C166" s="7">
        <v>2</v>
      </c>
      <c r="D166" s="2">
        <v>0</v>
      </c>
      <c r="E166" s="5">
        <v>0</v>
      </c>
      <c r="F166" s="7">
        <v>6</v>
      </c>
      <c r="G166" s="2">
        <v>16</v>
      </c>
      <c r="H166" s="5">
        <v>72.73</v>
      </c>
      <c r="I166" s="7">
        <v>43</v>
      </c>
      <c r="J166" s="2">
        <v>29</v>
      </c>
      <c r="K166" s="5">
        <v>40.28</v>
      </c>
      <c r="L166" s="7">
        <v>44</v>
      </c>
      <c r="M166" s="2">
        <v>51</v>
      </c>
      <c r="N166" s="5">
        <v>53.68</v>
      </c>
      <c r="O166" s="7">
        <v>20</v>
      </c>
      <c r="P166" s="2">
        <v>21</v>
      </c>
      <c r="Q166" s="5">
        <v>51.22</v>
      </c>
      <c r="R166" s="7">
        <v>10</v>
      </c>
      <c r="S166" s="2">
        <v>9</v>
      </c>
      <c r="T166" s="5">
        <v>47.37</v>
      </c>
      <c r="U166" s="7">
        <v>5</v>
      </c>
      <c r="V166" s="2">
        <v>2</v>
      </c>
      <c r="W166" s="5">
        <v>28.57</v>
      </c>
      <c r="X166" s="7">
        <v>2</v>
      </c>
      <c r="Y166" s="2">
        <v>0</v>
      </c>
      <c r="Z166" s="5">
        <v>0</v>
      </c>
      <c r="AA166" s="21">
        <v>132</v>
      </c>
      <c r="AB166" s="2">
        <v>128</v>
      </c>
      <c r="AC166" s="5">
        <v>49.23</v>
      </c>
    </row>
    <row r="167" spans="2:29">
      <c r="B167" s="6" t="s">
        <v>341</v>
      </c>
      <c r="C167" s="7">
        <v>0</v>
      </c>
      <c r="D167" s="2">
        <v>0</v>
      </c>
      <c r="E167" s="5">
        <v>0</v>
      </c>
      <c r="F167" s="7">
        <v>0</v>
      </c>
      <c r="G167" s="2">
        <v>0</v>
      </c>
      <c r="H167" s="5">
        <v>0</v>
      </c>
      <c r="I167" s="7">
        <v>0</v>
      </c>
      <c r="J167" s="2">
        <v>0</v>
      </c>
      <c r="K167" s="5">
        <v>0</v>
      </c>
      <c r="L167" s="7">
        <v>0</v>
      </c>
      <c r="M167" s="2">
        <v>0</v>
      </c>
      <c r="N167" s="5">
        <v>0</v>
      </c>
      <c r="O167" s="7">
        <v>0</v>
      </c>
      <c r="P167" s="2">
        <v>0</v>
      </c>
      <c r="Q167" s="5">
        <v>0</v>
      </c>
      <c r="R167" s="7">
        <v>0</v>
      </c>
      <c r="S167" s="2">
        <v>0</v>
      </c>
      <c r="T167" s="5">
        <v>0</v>
      </c>
      <c r="U167" s="7">
        <v>0</v>
      </c>
      <c r="V167" s="2">
        <v>0</v>
      </c>
      <c r="W167" s="5">
        <v>0</v>
      </c>
      <c r="X167" s="7">
        <v>0</v>
      </c>
      <c r="Y167" s="2">
        <v>0</v>
      </c>
      <c r="Z167" s="5">
        <v>0</v>
      </c>
      <c r="AA167" s="21">
        <v>0</v>
      </c>
      <c r="AB167" s="2">
        <v>0</v>
      </c>
      <c r="AC167" s="5">
        <v>0</v>
      </c>
    </row>
    <row r="168" spans="2:29">
      <c r="B168" s="6" t="s">
        <v>342</v>
      </c>
      <c r="C168" s="7">
        <v>1</v>
      </c>
      <c r="D168" s="2">
        <v>1</v>
      </c>
      <c r="E168" s="5">
        <v>50</v>
      </c>
      <c r="F168" s="7">
        <v>4</v>
      </c>
      <c r="G168" s="2">
        <v>1</v>
      </c>
      <c r="H168" s="5">
        <v>20</v>
      </c>
      <c r="I168" s="7">
        <v>1</v>
      </c>
      <c r="J168" s="2">
        <v>1</v>
      </c>
      <c r="K168" s="5">
        <v>50</v>
      </c>
      <c r="L168" s="7">
        <v>0</v>
      </c>
      <c r="M168" s="2">
        <v>0</v>
      </c>
      <c r="N168" s="5">
        <v>0</v>
      </c>
      <c r="O168" s="7">
        <v>0</v>
      </c>
      <c r="P168" s="2">
        <v>0</v>
      </c>
      <c r="Q168" s="5">
        <v>0</v>
      </c>
      <c r="R168" s="7">
        <v>0</v>
      </c>
      <c r="S168" s="2">
        <v>0</v>
      </c>
      <c r="T168" s="5">
        <v>0</v>
      </c>
      <c r="U168" s="7">
        <v>0</v>
      </c>
      <c r="V168" s="2">
        <v>0</v>
      </c>
      <c r="W168" s="5">
        <v>0</v>
      </c>
      <c r="X168" s="7">
        <v>0</v>
      </c>
      <c r="Y168" s="2">
        <v>0</v>
      </c>
      <c r="Z168" s="5">
        <v>0</v>
      </c>
      <c r="AA168" s="21">
        <v>6</v>
      </c>
      <c r="AB168" s="2">
        <v>3</v>
      </c>
      <c r="AC168" s="5">
        <v>33.33</v>
      </c>
    </row>
    <row r="169" spans="2:29" ht="27.95">
      <c r="B169" s="6" t="s">
        <v>343</v>
      </c>
      <c r="C169" s="7">
        <v>0</v>
      </c>
      <c r="D169" s="2">
        <v>5</v>
      </c>
      <c r="E169" s="5">
        <v>100</v>
      </c>
      <c r="F169" s="7">
        <v>18</v>
      </c>
      <c r="G169" s="2">
        <v>70</v>
      </c>
      <c r="H169" s="5">
        <v>79.55</v>
      </c>
      <c r="I169" s="7">
        <v>44</v>
      </c>
      <c r="J169" s="2">
        <v>85</v>
      </c>
      <c r="K169" s="5">
        <v>65.89</v>
      </c>
      <c r="L169" s="7">
        <v>61</v>
      </c>
      <c r="M169" s="2">
        <v>65</v>
      </c>
      <c r="N169" s="5">
        <v>51.59</v>
      </c>
      <c r="O169" s="7">
        <v>44</v>
      </c>
      <c r="P169" s="2">
        <v>35</v>
      </c>
      <c r="Q169" s="5">
        <v>44.3</v>
      </c>
      <c r="R169" s="7">
        <v>11</v>
      </c>
      <c r="S169" s="2">
        <v>7</v>
      </c>
      <c r="T169" s="5">
        <v>38.89</v>
      </c>
      <c r="U169" s="7">
        <v>2</v>
      </c>
      <c r="V169" s="2">
        <v>3</v>
      </c>
      <c r="W169" s="5">
        <v>60</v>
      </c>
      <c r="X169" s="7">
        <v>2</v>
      </c>
      <c r="Y169" s="2">
        <v>0</v>
      </c>
      <c r="Z169" s="5">
        <v>0</v>
      </c>
      <c r="AA169" s="21">
        <v>182</v>
      </c>
      <c r="AB169" s="2">
        <v>270</v>
      </c>
      <c r="AC169" s="5">
        <v>59.73</v>
      </c>
    </row>
    <row r="170" spans="2:29" ht="27.95">
      <c r="B170" s="6" t="s">
        <v>344</v>
      </c>
      <c r="C170" s="7">
        <v>0</v>
      </c>
      <c r="D170" s="2">
        <v>0</v>
      </c>
      <c r="E170" s="5">
        <v>0</v>
      </c>
      <c r="F170" s="7">
        <v>1</v>
      </c>
      <c r="G170" s="2">
        <v>7</v>
      </c>
      <c r="H170" s="5">
        <v>87.5</v>
      </c>
      <c r="I170" s="7">
        <v>13</v>
      </c>
      <c r="J170" s="2">
        <v>22</v>
      </c>
      <c r="K170" s="5">
        <v>62.86</v>
      </c>
      <c r="L170" s="7">
        <v>23</v>
      </c>
      <c r="M170" s="2">
        <v>20</v>
      </c>
      <c r="N170" s="5">
        <v>46.51</v>
      </c>
      <c r="O170" s="7">
        <v>10</v>
      </c>
      <c r="P170" s="2">
        <v>12</v>
      </c>
      <c r="Q170" s="5">
        <v>54.55</v>
      </c>
      <c r="R170" s="7">
        <v>3</v>
      </c>
      <c r="S170" s="2">
        <v>4</v>
      </c>
      <c r="T170" s="5">
        <v>57.14</v>
      </c>
      <c r="U170" s="7">
        <v>1</v>
      </c>
      <c r="V170" s="2">
        <v>0</v>
      </c>
      <c r="W170" s="5">
        <v>0</v>
      </c>
      <c r="X170" s="7">
        <v>0</v>
      </c>
      <c r="Y170" s="2">
        <v>2</v>
      </c>
      <c r="Z170" s="5">
        <v>100</v>
      </c>
      <c r="AA170" s="21">
        <v>51</v>
      </c>
      <c r="AB170" s="2">
        <v>67</v>
      </c>
      <c r="AC170" s="5">
        <v>56.78</v>
      </c>
    </row>
    <row r="171" spans="2:29">
      <c r="B171" s="6" t="s">
        <v>345</v>
      </c>
      <c r="C171" s="7">
        <v>0</v>
      </c>
      <c r="D171" s="2">
        <v>0</v>
      </c>
      <c r="E171" s="5">
        <v>0</v>
      </c>
      <c r="F171" s="7">
        <v>2</v>
      </c>
      <c r="G171" s="2">
        <v>16</v>
      </c>
      <c r="H171" s="5">
        <v>88.89</v>
      </c>
      <c r="I171" s="7">
        <v>40</v>
      </c>
      <c r="J171" s="2">
        <v>43</v>
      </c>
      <c r="K171" s="5">
        <v>51.81</v>
      </c>
      <c r="L171" s="7">
        <v>28</v>
      </c>
      <c r="M171" s="2">
        <v>48</v>
      </c>
      <c r="N171" s="5">
        <v>63.16</v>
      </c>
      <c r="O171" s="7">
        <v>17</v>
      </c>
      <c r="P171" s="2">
        <v>14</v>
      </c>
      <c r="Q171" s="5">
        <v>45.16</v>
      </c>
      <c r="R171" s="7">
        <v>2</v>
      </c>
      <c r="S171" s="2">
        <v>4</v>
      </c>
      <c r="T171" s="5">
        <v>66.67</v>
      </c>
      <c r="U171" s="7">
        <v>0</v>
      </c>
      <c r="V171" s="2">
        <v>1</v>
      </c>
      <c r="W171" s="5">
        <v>100</v>
      </c>
      <c r="X171" s="7">
        <v>0</v>
      </c>
      <c r="Y171" s="2">
        <v>0</v>
      </c>
      <c r="Z171" s="5">
        <v>0</v>
      </c>
      <c r="AA171" s="21">
        <v>89</v>
      </c>
      <c r="AB171" s="2">
        <v>126</v>
      </c>
      <c r="AC171" s="5">
        <v>58.6</v>
      </c>
    </row>
    <row r="172" spans="2:29" ht="27.95">
      <c r="B172" s="6" t="s">
        <v>346</v>
      </c>
      <c r="C172" s="7">
        <v>3</v>
      </c>
      <c r="D172" s="2">
        <v>3</v>
      </c>
      <c r="E172" s="5">
        <v>50</v>
      </c>
      <c r="F172" s="7">
        <v>20</v>
      </c>
      <c r="G172" s="2">
        <v>58</v>
      </c>
      <c r="H172" s="5">
        <v>74.36</v>
      </c>
      <c r="I172" s="7">
        <v>79</v>
      </c>
      <c r="J172" s="2">
        <v>104</v>
      </c>
      <c r="K172" s="5">
        <v>56.83</v>
      </c>
      <c r="L172" s="7">
        <v>119</v>
      </c>
      <c r="M172" s="2">
        <v>92</v>
      </c>
      <c r="N172" s="5">
        <v>43.6</v>
      </c>
      <c r="O172" s="7">
        <v>74</v>
      </c>
      <c r="P172" s="2">
        <v>23</v>
      </c>
      <c r="Q172" s="5">
        <v>23.71</v>
      </c>
      <c r="R172" s="7">
        <v>16</v>
      </c>
      <c r="S172" s="2">
        <v>6</v>
      </c>
      <c r="T172" s="5">
        <v>27.27</v>
      </c>
      <c r="U172" s="7">
        <v>4</v>
      </c>
      <c r="V172" s="2">
        <v>2</v>
      </c>
      <c r="W172" s="5">
        <v>33.33</v>
      </c>
      <c r="X172" s="7">
        <v>5</v>
      </c>
      <c r="Y172" s="2">
        <v>1</v>
      </c>
      <c r="Z172" s="5">
        <v>16.666666666666664</v>
      </c>
      <c r="AA172" s="21">
        <v>320</v>
      </c>
      <c r="AB172" s="2">
        <v>289</v>
      </c>
      <c r="AC172" s="5">
        <v>47.45</v>
      </c>
    </row>
    <row r="173" spans="2:29">
      <c r="B173" s="6" t="s">
        <v>347</v>
      </c>
      <c r="C173" s="7">
        <v>0</v>
      </c>
      <c r="D173" s="2">
        <v>0</v>
      </c>
      <c r="E173" s="5">
        <v>0</v>
      </c>
      <c r="F173" s="7">
        <v>28</v>
      </c>
      <c r="G173" s="2">
        <v>16</v>
      </c>
      <c r="H173" s="5">
        <v>36.36</v>
      </c>
      <c r="I173" s="7">
        <v>70</v>
      </c>
      <c r="J173" s="2">
        <v>34</v>
      </c>
      <c r="K173" s="5">
        <v>32.69</v>
      </c>
      <c r="L173" s="7">
        <v>66</v>
      </c>
      <c r="M173" s="2">
        <v>28</v>
      </c>
      <c r="N173" s="5">
        <v>29.79</v>
      </c>
      <c r="O173" s="7">
        <v>24</v>
      </c>
      <c r="P173" s="2">
        <v>13</v>
      </c>
      <c r="Q173" s="5">
        <v>35.14</v>
      </c>
      <c r="R173" s="7">
        <v>9</v>
      </c>
      <c r="S173" s="2">
        <v>2</v>
      </c>
      <c r="T173" s="5">
        <v>18.18</v>
      </c>
      <c r="U173" s="7">
        <v>3</v>
      </c>
      <c r="V173" s="2">
        <v>2</v>
      </c>
      <c r="W173" s="5">
        <v>40</v>
      </c>
      <c r="X173" s="7">
        <v>1</v>
      </c>
      <c r="Y173" s="2">
        <v>4</v>
      </c>
      <c r="Z173" s="5">
        <v>80</v>
      </c>
      <c r="AA173" s="21">
        <v>201</v>
      </c>
      <c r="AB173" s="2">
        <v>99</v>
      </c>
      <c r="AC173" s="5">
        <v>33</v>
      </c>
    </row>
    <row r="174" spans="2:29" ht="27.95">
      <c r="B174" s="6" t="s">
        <v>348</v>
      </c>
      <c r="C174" s="7">
        <v>0</v>
      </c>
      <c r="D174" s="2">
        <v>0</v>
      </c>
      <c r="E174" s="5">
        <v>0</v>
      </c>
      <c r="F174" s="7">
        <v>1</v>
      </c>
      <c r="G174" s="2">
        <v>0</v>
      </c>
      <c r="H174" s="5">
        <v>0</v>
      </c>
      <c r="I174" s="7">
        <v>1</v>
      </c>
      <c r="J174" s="2">
        <v>0</v>
      </c>
      <c r="K174" s="5">
        <v>0</v>
      </c>
      <c r="L174" s="7">
        <v>2</v>
      </c>
      <c r="M174" s="2">
        <v>0</v>
      </c>
      <c r="N174" s="5">
        <v>0</v>
      </c>
      <c r="O174" s="7">
        <v>0</v>
      </c>
      <c r="P174" s="2">
        <v>1</v>
      </c>
      <c r="Q174" s="5">
        <v>100</v>
      </c>
      <c r="R174" s="7">
        <v>0</v>
      </c>
      <c r="S174" s="2">
        <v>1</v>
      </c>
      <c r="T174" s="5">
        <v>100</v>
      </c>
      <c r="U174" s="7">
        <v>1</v>
      </c>
      <c r="V174" s="2">
        <v>0</v>
      </c>
      <c r="W174" s="5">
        <v>0</v>
      </c>
      <c r="X174" s="7">
        <v>0</v>
      </c>
      <c r="Y174" s="2">
        <v>0</v>
      </c>
      <c r="Z174" s="5">
        <v>0</v>
      </c>
      <c r="AA174" s="21">
        <v>5</v>
      </c>
      <c r="AB174" s="2">
        <v>2</v>
      </c>
      <c r="AC174" s="5">
        <v>28.57</v>
      </c>
    </row>
    <row r="175" spans="2:29">
      <c r="B175" s="6" t="s">
        <v>349</v>
      </c>
      <c r="C175" s="7">
        <v>0</v>
      </c>
      <c r="D175" s="2">
        <v>0</v>
      </c>
      <c r="E175" s="5">
        <v>0</v>
      </c>
      <c r="F175" s="7">
        <v>0</v>
      </c>
      <c r="G175" s="2">
        <v>3</v>
      </c>
      <c r="H175" s="5">
        <v>100</v>
      </c>
      <c r="I175" s="7">
        <v>0</v>
      </c>
      <c r="J175" s="2">
        <v>3</v>
      </c>
      <c r="K175" s="5">
        <v>100</v>
      </c>
      <c r="L175" s="7">
        <v>3</v>
      </c>
      <c r="M175" s="2">
        <v>5</v>
      </c>
      <c r="N175" s="5">
        <v>62.5</v>
      </c>
      <c r="O175" s="7">
        <v>1</v>
      </c>
      <c r="P175" s="2">
        <v>1</v>
      </c>
      <c r="Q175" s="5">
        <v>50</v>
      </c>
      <c r="R175" s="7">
        <v>0</v>
      </c>
      <c r="S175" s="2">
        <v>0</v>
      </c>
      <c r="T175" s="5">
        <v>0</v>
      </c>
      <c r="U175" s="7">
        <v>1</v>
      </c>
      <c r="V175" s="2">
        <v>0</v>
      </c>
      <c r="W175" s="5">
        <v>0</v>
      </c>
      <c r="X175" s="7">
        <v>0</v>
      </c>
      <c r="Y175" s="2">
        <v>0</v>
      </c>
      <c r="Z175" s="5">
        <v>0</v>
      </c>
      <c r="AA175" s="21">
        <v>5</v>
      </c>
      <c r="AB175" s="2">
        <v>12</v>
      </c>
      <c r="AC175" s="5">
        <v>70.59</v>
      </c>
    </row>
    <row r="176" spans="2:29" ht="27.95">
      <c r="B176" s="6" t="s">
        <v>350</v>
      </c>
      <c r="C176" s="7">
        <v>0</v>
      </c>
      <c r="D176" s="2">
        <v>0</v>
      </c>
      <c r="E176" s="5">
        <v>0</v>
      </c>
      <c r="F176" s="7">
        <v>1</v>
      </c>
      <c r="G176" s="2">
        <v>2</v>
      </c>
      <c r="H176" s="5">
        <v>66.67</v>
      </c>
      <c r="I176" s="7">
        <v>1</v>
      </c>
      <c r="J176" s="2">
        <v>1</v>
      </c>
      <c r="K176" s="5">
        <v>50</v>
      </c>
      <c r="L176" s="7">
        <v>2</v>
      </c>
      <c r="M176" s="2">
        <v>2</v>
      </c>
      <c r="N176" s="5">
        <v>50</v>
      </c>
      <c r="O176" s="7">
        <v>0</v>
      </c>
      <c r="P176" s="2">
        <v>0</v>
      </c>
      <c r="Q176" s="5">
        <v>0</v>
      </c>
      <c r="R176" s="7">
        <v>0</v>
      </c>
      <c r="S176" s="2">
        <v>0</v>
      </c>
      <c r="T176" s="5">
        <v>0</v>
      </c>
      <c r="U176" s="7">
        <v>0</v>
      </c>
      <c r="V176" s="2">
        <v>0</v>
      </c>
      <c r="W176" s="5">
        <v>0</v>
      </c>
      <c r="X176" s="7">
        <v>0</v>
      </c>
      <c r="Y176" s="2">
        <v>0</v>
      </c>
      <c r="Z176" s="5">
        <v>0</v>
      </c>
      <c r="AA176" s="21">
        <v>4</v>
      </c>
      <c r="AB176" s="2">
        <v>5</v>
      </c>
      <c r="AC176" s="5">
        <v>55.56</v>
      </c>
    </row>
    <row r="177" spans="2:29">
      <c r="B177" s="6" t="s">
        <v>351</v>
      </c>
      <c r="C177" s="7">
        <v>0</v>
      </c>
      <c r="D177" s="2">
        <v>0</v>
      </c>
      <c r="E177" s="5">
        <v>0</v>
      </c>
      <c r="F177" s="7">
        <v>0</v>
      </c>
      <c r="G177" s="2">
        <v>2</v>
      </c>
      <c r="H177" s="5">
        <v>100</v>
      </c>
      <c r="I177" s="7">
        <v>1</v>
      </c>
      <c r="J177" s="2">
        <v>1</v>
      </c>
      <c r="K177" s="5">
        <v>50</v>
      </c>
      <c r="L177" s="7">
        <v>1</v>
      </c>
      <c r="M177" s="2">
        <v>0</v>
      </c>
      <c r="N177" s="5">
        <v>0</v>
      </c>
      <c r="O177" s="7">
        <v>1</v>
      </c>
      <c r="P177" s="2">
        <v>0</v>
      </c>
      <c r="Q177" s="5">
        <v>0</v>
      </c>
      <c r="R177" s="7">
        <v>0</v>
      </c>
      <c r="S177" s="2">
        <v>0</v>
      </c>
      <c r="T177" s="5">
        <v>0</v>
      </c>
      <c r="U177" s="7">
        <v>0</v>
      </c>
      <c r="V177" s="2">
        <v>0</v>
      </c>
      <c r="W177" s="5">
        <v>0</v>
      </c>
      <c r="X177" s="7">
        <v>0</v>
      </c>
      <c r="Y177" s="2">
        <v>0</v>
      </c>
      <c r="Z177" s="5">
        <v>0</v>
      </c>
      <c r="AA177" s="21">
        <v>3</v>
      </c>
      <c r="AB177" s="2">
        <v>3</v>
      </c>
      <c r="AC177" s="5">
        <v>50</v>
      </c>
    </row>
    <row r="178" spans="2:29">
      <c r="B178" s="6" t="s">
        <v>352</v>
      </c>
      <c r="C178" s="7">
        <v>0</v>
      </c>
      <c r="D178" s="2">
        <v>0</v>
      </c>
      <c r="E178" s="5">
        <v>0</v>
      </c>
      <c r="F178" s="7">
        <v>0</v>
      </c>
      <c r="G178" s="2">
        <v>0</v>
      </c>
      <c r="H178" s="5">
        <v>0</v>
      </c>
      <c r="I178" s="7">
        <v>0</v>
      </c>
      <c r="J178" s="2">
        <v>2</v>
      </c>
      <c r="K178" s="5">
        <v>100</v>
      </c>
      <c r="L178" s="7">
        <v>1</v>
      </c>
      <c r="M178" s="2">
        <v>1</v>
      </c>
      <c r="N178" s="5">
        <v>50</v>
      </c>
      <c r="O178" s="7">
        <v>0</v>
      </c>
      <c r="P178" s="2">
        <v>0</v>
      </c>
      <c r="Q178" s="5">
        <v>0</v>
      </c>
      <c r="R178" s="7">
        <v>0</v>
      </c>
      <c r="S178" s="2">
        <v>0</v>
      </c>
      <c r="T178" s="5">
        <v>0</v>
      </c>
      <c r="U178" s="7">
        <v>0</v>
      </c>
      <c r="V178" s="2">
        <v>0</v>
      </c>
      <c r="W178" s="5">
        <v>0</v>
      </c>
      <c r="X178" s="7">
        <v>0</v>
      </c>
      <c r="Y178" s="2">
        <v>0</v>
      </c>
      <c r="Z178" s="5">
        <v>0</v>
      </c>
      <c r="AA178" s="21">
        <v>1</v>
      </c>
      <c r="AB178" s="2">
        <v>3</v>
      </c>
      <c r="AC178" s="5">
        <v>75</v>
      </c>
    </row>
    <row r="179" spans="2:29" ht="27.95">
      <c r="B179" s="6" t="s">
        <v>353</v>
      </c>
      <c r="C179" s="7">
        <v>0</v>
      </c>
      <c r="D179" s="2">
        <v>0</v>
      </c>
      <c r="E179" s="5">
        <v>0</v>
      </c>
      <c r="F179" s="7">
        <v>1</v>
      </c>
      <c r="G179" s="2">
        <v>1</v>
      </c>
      <c r="H179" s="5">
        <v>50</v>
      </c>
      <c r="I179" s="7">
        <v>1</v>
      </c>
      <c r="J179" s="2">
        <v>2</v>
      </c>
      <c r="K179" s="5">
        <v>66.67</v>
      </c>
      <c r="L179" s="7">
        <v>1</v>
      </c>
      <c r="M179" s="2">
        <v>2</v>
      </c>
      <c r="N179" s="5">
        <v>66.67</v>
      </c>
      <c r="O179" s="7">
        <v>0</v>
      </c>
      <c r="P179" s="2">
        <v>0</v>
      </c>
      <c r="Q179" s="5">
        <v>0</v>
      </c>
      <c r="R179" s="7">
        <v>0</v>
      </c>
      <c r="S179" s="2">
        <v>0</v>
      </c>
      <c r="T179" s="5">
        <v>0</v>
      </c>
      <c r="U179" s="7">
        <v>0</v>
      </c>
      <c r="V179" s="2">
        <v>0</v>
      </c>
      <c r="W179" s="5">
        <v>0</v>
      </c>
      <c r="X179" s="7">
        <v>0</v>
      </c>
      <c r="Y179" s="2">
        <v>0</v>
      </c>
      <c r="Z179" s="5">
        <v>0</v>
      </c>
      <c r="AA179" s="21">
        <v>3</v>
      </c>
      <c r="AB179" s="2">
        <v>5</v>
      </c>
      <c r="AC179" s="5">
        <v>62.5</v>
      </c>
    </row>
    <row r="180" spans="2:29">
      <c r="B180" s="6" t="s">
        <v>354</v>
      </c>
      <c r="C180" s="7">
        <v>1</v>
      </c>
      <c r="D180" s="2">
        <v>2</v>
      </c>
      <c r="E180" s="5">
        <v>66.67</v>
      </c>
      <c r="F180" s="7">
        <v>7</v>
      </c>
      <c r="G180" s="2">
        <v>13</v>
      </c>
      <c r="H180" s="5">
        <v>65</v>
      </c>
      <c r="I180" s="7">
        <v>2</v>
      </c>
      <c r="J180" s="2">
        <v>2</v>
      </c>
      <c r="K180" s="5">
        <v>50</v>
      </c>
      <c r="L180" s="7">
        <v>5</v>
      </c>
      <c r="M180" s="2">
        <v>6</v>
      </c>
      <c r="N180" s="5">
        <v>54.55</v>
      </c>
      <c r="O180" s="7">
        <v>1</v>
      </c>
      <c r="P180" s="2">
        <v>3</v>
      </c>
      <c r="Q180" s="5">
        <v>75</v>
      </c>
      <c r="R180" s="7">
        <v>2</v>
      </c>
      <c r="S180" s="2">
        <v>1</v>
      </c>
      <c r="T180" s="5">
        <v>33.33</v>
      </c>
      <c r="U180" s="7">
        <v>1</v>
      </c>
      <c r="V180" s="2">
        <v>0</v>
      </c>
      <c r="W180" s="5">
        <v>0</v>
      </c>
      <c r="X180" s="7">
        <v>0</v>
      </c>
      <c r="Y180" s="2">
        <v>1</v>
      </c>
      <c r="Z180" s="5">
        <v>100</v>
      </c>
      <c r="AA180" s="21">
        <v>19</v>
      </c>
      <c r="AB180" s="2">
        <v>28</v>
      </c>
      <c r="AC180" s="5">
        <v>59.57</v>
      </c>
    </row>
    <row r="181" spans="2:29">
      <c r="B181" s="6" t="s">
        <v>355</v>
      </c>
      <c r="C181" s="7">
        <v>1</v>
      </c>
      <c r="D181" s="2">
        <v>1</v>
      </c>
      <c r="E181" s="5">
        <v>50</v>
      </c>
      <c r="F181" s="7">
        <v>19</v>
      </c>
      <c r="G181" s="2">
        <v>11</v>
      </c>
      <c r="H181" s="5">
        <v>36.67</v>
      </c>
      <c r="I181" s="7">
        <v>72</v>
      </c>
      <c r="J181" s="2">
        <v>45</v>
      </c>
      <c r="K181" s="5">
        <v>38.46</v>
      </c>
      <c r="L181" s="7">
        <v>59</v>
      </c>
      <c r="M181" s="2">
        <v>38</v>
      </c>
      <c r="N181" s="5">
        <v>39.18</v>
      </c>
      <c r="O181" s="7">
        <v>51</v>
      </c>
      <c r="P181" s="2">
        <v>30</v>
      </c>
      <c r="Q181" s="5">
        <v>37.04</v>
      </c>
      <c r="R181" s="7">
        <v>17</v>
      </c>
      <c r="S181" s="2">
        <v>9</v>
      </c>
      <c r="T181" s="5">
        <v>34.619999999999997</v>
      </c>
      <c r="U181" s="7">
        <v>5</v>
      </c>
      <c r="V181" s="2">
        <v>2</v>
      </c>
      <c r="W181" s="5">
        <v>28.57</v>
      </c>
      <c r="X181" s="7">
        <v>4</v>
      </c>
      <c r="Y181" s="2">
        <v>1</v>
      </c>
      <c r="Z181" s="5">
        <v>20</v>
      </c>
      <c r="AA181" s="21">
        <v>228</v>
      </c>
      <c r="AB181" s="2">
        <v>137</v>
      </c>
      <c r="AC181" s="5">
        <v>37.53</v>
      </c>
    </row>
    <row r="182" spans="2:29" ht="27.95">
      <c r="B182" s="6" t="s">
        <v>356</v>
      </c>
      <c r="C182" s="7">
        <v>0</v>
      </c>
      <c r="D182" s="2">
        <v>0</v>
      </c>
      <c r="E182" s="5">
        <v>0</v>
      </c>
      <c r="F182" s="7">
        <v>9</v>
      </c>
      <c r="G182" s="2">
        <v>11</v>
      </c>
      <c r="H182" s="5">
        <v>55</v>
      </c>
      <c r="I182" s="7">
        <v>44</v>
      </c>
      <c r="J182" s="2">
        <v>28</v>
      </c>
      <c r="K182" s="5">
        <v>38.89</v>
      </c>
      <c r="L182" s="7">
        <v>37</v>
      </c>
      <c r="M182" s="2">
        <v>33</v>
      </c>
      <c r="N182" s="5">
        <v>47.14</v>
      </c>
      <c r="O182" s="7">
        <v>17</v>
      </c>
      <c r="P182" s="2">
        <v>17</v>
      </c>
      <c r="Q182" s="5">
        <v>50</v>
      </c>
      <c r="R182" s="7">
        <v>6</v>
      </c>
      <c r="S182" s="2">
        <v>3</v>
      </c>
      <c r="T182" s="5">
        <v>33.33</v>
      </c>
      <c r="U182" s="7">
        <v>1</v>
      </c>
      <c r="V182" s="2">
        <v>0</v>
      </c>
      <c r="W182" s="5">
        <v>0</v>
      </c>
      <c r="X182" s="7">
        <v>0</v>
      </c>
      <c r="Y182" s="2">
        <v>0</v>
      </c>
      <c r="Z182" s="5">
        <v>0</v>
      </c>
      <c r="AA182" s="21">
        <v>114</v>
      </c>
      <c r="AB182" s="2">
        <v>92</v>
      </c>
      <c r="AC182" s="5">
        <v>44.66</v>
      </c>
    </row>
    <row r="183" spans="2:29">
      <c r="B183" s="6" t="s">
        <v>357</v>
      </c>
      <c r="C183" s="7">
        <v>0</v>
      </c>
      <c r="D183" s="2">
        <v>0</v>
      </c>
      <c r="E183" s="5">
        <v>0</v>
      </c>
      <c r="F183" s="7">
        <v>0</v>
      </c>
      <c r="G183" s="2">
        <v>0</v>
      </c>
      <c r="H183" s="5">
        <v>0</v>
      </c>
      <c r="I183" s="7">
        <v>2</v>
      </c>
      <c r="J183" s="2">
        <v>2</v>
      </c>
      <c r="K183" s="5">
        <v>50</v>
      </c>
      <c r="L183" s="7">
        <v>2</v>
      </c>
      <c r="M183" s="2">
        <v>3</v>
      </c>
      <c r="N183" s="5">
        <v>60</v>
      </c>
      <c r="O183" s="7">
        <v>2</v>
      </c>
      <c r="P183" s="2">
        <v>3</v>
      </c>
      <c r="Q183" s="5">
        <v>60</v>
      </c>
      <c r="R183" s="7">
        <v>0</v>
      </c>
      <c r="S183" s="2">
        <v>0</v>
      </c>
      <c r="T183" s="5">
        <v>0</v>
      </c>
      <c r="U183" s="7">
        <v>2</v>
      </c>
      <c r="V183" s="2">
        <v>1</v>
      </c>
      <c r="W183" s="5">
        <v>33.33</v>
      </c>
      <c r="X183" s="7">
        <v>0</v>
      </c>
      <c r="Y183" s="2">
        <v>0</v>
      </c>
      <c r="Z183" s="5">
        <v>0</v>
      </c>
      <c r="AA183" s="21">
        <v>8</v>
      </c>
      <c r="AB183" s="2">
        <v>9</v>
      </c>
      <c r="AC183" s="5">
        <v>52.94</v>
      </c>
    </row>
    <row r="184" spans="2:29">
      <c r="B184" s="6" t="s">
        <v>358</v>
      </c>
      <c r="C184" s="7">
        <v>0</v>
      </c>
      <c r="D184" s="2">
        <v>0</v>
      </c>
      <c r="E184" s="5">
        <v>0</v>
      </c>
      <c r="F184" s="7">
        <v>5</v>
      </c>
      <c r="G184" s="2">
        <v>3</v>
      </c>
      <c r="H184" s="5">
        <v>37.5</v>
      </c>
      <c r="I184" s="7">
        <v>40</v>
      </c>
      <c r="J184" s="2">
        <v>16</v>
      </c>
      <c r="K184" s="5">
        <v>28.57</v>
      </c>
      <c r="L184" s="7">
        <v>29</v>
      </c>
      <c r="M184" s="2">
        <v>17</v>
      </c>
      <c r="N184" s="5">
        <v>36.96</v>
      </c>
      <c r="O184" s="7">
        <v>15</v>
      </c>
      <c r="P184" s="2">
        <v>8</v>
      </c>
      <c r="Q184" s="5">
        <v>34.78</v>
      </c>
      <c r="R184" s="7">
        <v>4</v>
      </c>
      <c r="S184" s="2">
        <v>1</v>
      </c>
      <c r="T184" s="5">
        <v>20</v>
      </c>
      <c r="U184" s="7">
        <v>2</v>
      </c>
      <c r="V184" s="2">
        <v>1</v>
      </c>
      <c r="W184" s="5">
        <v>33.33</v>
      </c>
      <c r="X184" s="7">
        <v>0</v>
      </c>
      <c r="Y184" s="2">
        <v>1</v>
      </c>
      <c r="Z184" s="5">
        <v>100</v>
      </c>
      <c r="AA184" s="21">
        <v>95</v>
      </c>
      <c r="AB184" s="2">
        <v>47</v>
      </c>
      <c r="AC184" s="5">
        <v>33.1</v>
      </c>
    </row>
    <row r="185" spans="2:29">
      <c r="B185" s="6" t="s">
        <v>359</v>
      </c>
      <c r="C185" s="7">
        <v>0</v>
      </c>
      <c r="D185" s="2">
        <v>1</v>
      </c>
      <c r="E185" s="5">
        <v>100</v>
      </c>
      <c r="F185" s="7">
        <v>4</v>
      </c>
      <c r="G185" s="2">
        <v>5</v>
      </c>
      <c r="H185" s="5">
        <v>55.56</v>
      </c>
      <c r="I185" s="7">
        <v>2</v>
      </c>
      <c r="J185" s="2">
        <v>10</v>
      </c>
      <c r="K185" s="5">
        <v>83.33</v>
      </c>
      <c r="L185" s="7">
        <v>7</v>
      </c>
      <c r="M185" s="2">
        <v>10</v>
      </c>
      <c r="N185" s="5">
        <v>58.82</v>
      </c>
      <c r="O185" s="7">
        <v>5</v>
      </c>
      <c r="P185" s="2">
        <v>7</v>
      </c>
      <c r="Q185" s="5">
        <v>58.33</v>
      </c>
      <c r="R185" s="7">
        <v>2</v>
      </c>
      <c r="S185" s="2">
        <v>1</v>
      </c>
      <c r="T185" s="5">
        <v>33.33</v>
      </c>
      <c r="U185" s="7">
        <v>2</v>
      </c>
      <c r="V185" s="2">
        <v>1</v>
      </c>
      <c r="W185" s="5">
        <v>33.33</v>
      </c>
      <c r="X185" s="7">
        <v>1</v>
      </c>
      <c r="Y185" s="2">
        <v>0</v>
      </c>
      <c r="Z185" s="5">
        <v>0</v>
      </c>
      <c r="AA185" s="21">
        <v>23</v>
      </c>
      <c r="AB185" s="2">
        <v>35</v>
      </c>
      <c r="AC185" s="5">
        <v>60.34</v>
      </c>
    </row>
    <row r="186" spans="2:29">
      <c r="B186" s="6" t="s">
        <v>360</v>
      </c>
      <c r="C186" s="7">
        <v>0</v>
      </c>
      <c r="D186" s="2">
        <v>2</v>
      </c>
      <c r="E186" s="5">
        <v>100</v>
      </c>
      <c r="F186" s="7">
        <v>0</v>
      </c>
      <c r="G186" s="2">
        <v>7</v>
      </c>
      <c r="H186" s="5">
        <v>100</v>
      </c>
      <c r="I186" s="7">
        <v>14</v>
      </c>
      <c r="J186" s="2">
        <v>19</v>
      </c>
      <c r="K186" s="5">
        <v>57.58</v>
      </c>
      <c r="L186" s="7">
        <v>11</v>
      </c>
      <c r="M186" s="2">
        <v>17</v>
      </c>
      <c r="N186" s="5">
        <v>60.71</v>
      </c>
      <c r="O186" s="7">
        <v>6</v>
      </c>
      <c r="P186" s="2">
        <v>4</v>
      </c>
      <c r="Q186" s="5">
        <v>40</v>
      </c>
      <c r="R186" s="7">
        <v>0</v>
      </c>
      <c r="S186" s="2">
        <v>1</v>
      </c>
      <c r="T186" s="5">
        <v>100</v>
      </c>
      <c r="U186" s="7">
        <v>0</v>
      </c>
      <c r="V186" s="2">
        <v>0</v>
      </c>
      <c r="W186" s="5">
        <v>0</v>
      </c>
      <c r="X186" s="7">
        <v>2</v>
      </c>
      <c r="Y186" s="2">
        <v>0</v>
      </c>
      <c r="Z186" s="5">
        <v>0</v>
      </c>
      <c r="AA186" s="21">
        <v>33</v>
      </c>
      <c r="AB186" s="2">
        <v>50</v>
      </c>
      <c r="AC186" s="5">
        <v>60.24</v>
      </c>
    </row>
    <row r="187" spans="2:29">
      <c r="B187" s="6" t="s">
        <v>361</v>
      </c>
      <c r="C187" s="7">
        <v>0</v>
      </c>
      <c r="D187" s="2">
        <v>0</v>
      </c>
      <c r="E187" s="5">
        <v>0</v>
      </c>
      <c r="F187" s="7">
        <v>3</v>
      </c>
      <c r="G187" s="2">
        <v>1</v>
      </c>
      <c r="H187" s="5">
        <v>25</v>
      </c>
      <c r="I187" s="7">
        <v>4</v>
      </c>
      <c r="J187" s="2">
        <v>6</v>
      </c>
      <c r="K187" s="5">
        <v>60</v>
      </c>
      <c r="L187" s="7">
        <v>7</v>
      </c>
      <c r="M187" s="2">
        <v>11</v>
      </c>
      <c r="N187" s="5">
        <v>61.11</v>
      </c>
      <c r="O187" s="7">
        <v>2</v>
      </c>
      <c r="P187" s="2">
        <v>1</v>
      </c>
      <c r="Q187" s="5">
        <v>33.33</v>
      </c>
      <c r="R187" s="7">
        <v>1</v>
      </c>
      <c r="S187" s="2">
        <v>0</v>
      </c>
      <c r="T187" s="5">
        <v>0</v>
      </c>
      <c r="U187" s="7">
        <v>0</v>
      </c>
      <c r="V187" s="2">
        <v>0</v>
      </c>
      <c r="W187" s="5">
        <v>0</v>
      </c>
      <c r="X187" s="7">
        <v>1</v>
      </c>
      <c r="Y187" s="2">
        <v>0</v>
      </c>
      <c r="Z187" s="5">
        <v>0</v>
      </c>
      <c r="AA187" s="21">
        <v>18</v>
      </c>
      <c r="AB187" s="2">
        <v>19</v>
      </c>
      <c r="AC187" s="5">
        <v>51.35</v>
      </c>
    </row>
    <row r="188" spans="2:29">
      <c r="B188" s="6" t="s">
        <v>362</v>
      </c>
      <c r="C188" s="7">
        <v>0</v>
      </c>
      <c r="D188" s="2">
        <v>0</v>
      </c>
      <c r="E188" s="5">
        <v>0</v>
      </c>
      <c r="F188" s="7">
        <v>1</v>
      </c>
      <c r="G188" s="2">
        <v>1</v>
      </c>
      <c r="H188" s="5">
        <v>50</v>
      </c>
      <c r="I188" s="7">
        <v>0</v>
      </c>
      <c r="J188" s="2">
        <v>0</v>
      </c>
      <c r="K188" s="5">
        <v>0</v>
      </c>
      <c r="L188" s="7">
        <v>0</v>
      </c>
      <c r="M188" s="2">
        <v>0</v>
      </c>
      <c r="N188" s="5">
        <v>0</v>
      </c>
      <c r="O188" s="7">
        <v>0</v>
      </c>
      <c r="P188" s="2">
        <v>0</v>
      </c>
      <c r="Q188" s="5">
        <v>0</v>
      </c>
      <c r="R188" s="7">
        <v>0</v>
      </c>
      <c r="S188" s="2">
        <v>0</v>
      </c>
      <c r="T188" s="5">
        <v>0</v>
      </c>
      <c r="U188" s="7">
        <v>0</v>
      </c>
      <c r="V188" s="2">
        <v>0</v>
      </c>
      <c r="W188" s="5">
        <v>0</v>
      </c>
      <c r="X188" s="7">
        <v>0</v>
      </c>
      <c r="Y188" s="2">
        <v>0</v>
      </c>
      <c r="Z188" s="5">
        <v>0</v>
      </c>
      <c r="AA188" s="21">
        <v>1</v>
      </c>
      <c r="AB188" s="2">
        <v>1</v>
      </c>
      <c r="AC188" s="5">
        <v>50</v>
      </c>
    </row>
    <row r="189" spans="2:29">
      <c r="B189" s="6" t="s">
        <v>363</v>
      </c>
      <c r="C189" s="7">
        <v>0</v>
      </c>
      <c r="D189" s="2">
        <v>0</v>
      </c>
      <c r="E189" s="5">
        <v>0</v>
      </c>
      <c r="F189" s="7">
        <v>3</v>
      </c>
      <c r="G189" s="2">
        <v>3</v>
      </c>
      <c r="H189" s="5">
        <v>50</v>
      </c>
      <c r="I189" s="7">
        <v>12</v>
      </c>
      <c r="J189" s="2">
        <v>1</v>
      </c>
      <c r="K189" s="5">
        <v>7.69</v>
      </c>
      <c r="L189" s="7">
        <v>8</v>
      </c>
      <c r="M189" s="2">
        <v>2</v>
      </c>
      <c r="N189" s="5">
        <v>20</v>
      </c>
      <c r="O189" s="7">
        <v>7</v>
      </c>
      <c r="P189" s="2">
        <v>2</v>
      </c>
      <c r="Q189" s="5">
        <v>22.22</v>
      </c>
      <c r="R189" s="7">
        <v>0</v>
      </c>
      <c r="S189" s="2">
        <v>0</v>
      </c>
      <c r="T189" s="5">
        <v>0</v>
      </c>
      <c r="U189" s="7">
        <v>2</v>
      </c>
      <c r="V189" s="2">
        <v>1</v>
      </c>
      <c r="W189" s="5">
        <v>33.33</v>
      </c>
      <c r="X189" s="7">
        <v>0</v>
      </c>
      <c r="Y189" s="2">
        <v>0</v>
      </c>
      <c r="Z189" s="5">
        <v>0</v>
      </c>
      <c r="AA189" s="21">
        <v>32</v>
      </c>
      <c r="AB189" s="2">
        <v>9</v>
      </c>
      <c r="AC189" s="5">
        <v>21.95</v>
      </c>
    </row>
    <row r="190" spans="2:29">
      <c r="B190" s="6" t="s">
        <v>364</v>
      </c>
      <c r="C190" s="7">
        <v>0</v>
      </c>
      <c r="D190" s="2">
        <v>1</v>
      </c>
      <c r="E190" s="5">
        <v>100</v>
      </c>
      <c r="F190" s="7">
        <v>2</v>
      </c>
      <c r="G190" s="2">
        <v>9</v>
      </c>
      <c r="H190" s="5">
        <v>81.819999999999993</v>
      </c>
      <c r="I190" s="7">
        <v>31</v>
      </c>
      <c r="J190" s="2">
        <v>42</v>
      </c>
      <c r="K190" s="5">
        <v>57.53</v>
      </c>
      <c r="L190" s="7">
        <v>45</v>
      </c>
      <c r="M190" s="2">
        <v>50</v>
      </c>
      <c r="N190" s="5">
        <v>52.63</v>
      </c>
      <c r="O190" s="7">
        <v>31</v>
      </c>
      <c r="P190" s="2">
        <v>41</v>
      </c>
      <c r="Q190" s="5">
        <v>56.94</v>
      </c>
      <c r="R190" s="7">
        <v>14</v>
      </c>
      <c r="S190" s="2">
        <v>12</v>
      </c>
      <c r="T190" s="5">
        <v>46.15</v>
      </c>
      <c r="U190" s="7">
        <v>8</v>
      </c>
      <c r="V190" s="2">
        <v>3</v>
      </c>
      <c r="W190" s="5">
        <v>27.27</v>
      </c>
      <c r="X190" s="7">
        <v>3</v>
      </c>
      <c r="Y190" s="2">
        <v>0</v>
      </c>
      <c r="Z190" s="5">
        <v>0</v>
      </c>
      <c r="AA190" s="21">
        <v>134</v>
      </c>
      <c r="AB190" s="2">
        <v>158</v>
      </c>
      <c r="AC190" s="5">
        <v>54.11</v>
      </c>
    </row>
    <row r="191" spans="2:29">
      <c r="B191" s="6" t="s">
        <v>365</v>
      </c>
      <c r="C191" s="7">
        <v>0</v>
      </c>
      <c r="D191" s="2">
        <v>1</v>
      </c>
      <c r="E191" s="5">
        <v>100</v>
      </c>
      <c r="F191" s="7">
        <v>14</v>
      </c>
      <c r="G191" s="2">
        <v>2</v>
      </c>
      <c r="H191" s="5">
        <v>12.5</v>
      </c>
      <c r="I191" s="7">
        <v>19</v>
      </c>
      <c r="J191" s="2">
        <v>7</v>
      </c>
      <c r="K191" s="5">
        <v>26.92</v>
      </c>
      <c r="L191" s="7">
        <v>6</v>
      </c>
      <c r="M191" s="2">
        <v>1</v>
      </c>
      <c r="N191" s="5">
        <v>14.29</v>
      </c>
      <c r="O191" s="7">
        <v>3</v>
      </c>
      <c r="P191" s="2">
        <v>2</v>
      </c>
      <c r="Q191" s="5">
        <v>40</v>
      </c>
      <c r="R191" s="7">
        <v>1</v>
      </c>
      <c r="S191" s="2">
        <v>0</v>
      </c>
      <c r="T191" s="5">
        <v>0</v>
      </c>
      <c r="U191" s="7">
        <v>0</v>
      </c>
      <c r="V191" s="2">
        <v>0</v>
      </c>
      <c r="W191" s="5">
        <v>0</v>
      </c>
      <c r="X191" s="7">
        <v>0</v>
      </c>
      <c r="Y191" s="2">
        <v>0</v>
      </c>
      <c r="Z191" s="5">
        <v>0</v>
      </c>
      <c r="AA191" s="21">
        <v>43</v>
      </c>
      <c r="AB191" s="2">
        <v>13</v>
      </c>
      <c r="AC191" s="5">
        <v>23.21</v>
      </c>
    </row>
    <row r="192" spans="2:29">
      <c r="B192" s="6" t="s">
        <v>366</v>
      </c>
      <c r="C192" s="7">
        <v>1</v>
      </c>
      <c r="D192" s="2">
        <v>4</v>
      </c>
      <c r="E192" s="5">
        <v>80</v>
      </c>
      <c r="F192" s="7">
        <v>47</v>
      </c>
      <c r="G192" s="2">
        <v>61</v>
      </c>
      <c r="H192" s="5">
        <v>56.48</v>
      </c>
      <c r="I192" s="7">
        <v>175</v>
      </c>
      <c r="J192" s="2">
        <v>220</v>
      </c>
      <c r="K192" s="5">
        <v>55.7</v>
      </c>
      <c r="L192" s="7">
        <v>195</v>
      </c>
      <c r="M192" s="2">
        <v>262</v>
      </c>
      <c r="N192" s="5">
        <v>57.33</v>
      </c>
      <c r="O192" s="7">
        <v>112</v>
      </c>
      <c r="P192" s="2">
        <v>95</v>
      </c>
      <c r="Q192" s="5">
        <v>45.89</v>
      </c>
      <c r="R192" s="7">
        <v>32</v>
      </c>
      <c r="S192" s="2">
        <v>22</v>
      </c>
      <c r="T192" s="5">
        <v>40.74</v>
      </c>
      <c r="U192" s="7">
        <v>4</v>
      </c>
      <c r="V192" s="2">
        <v>6</v>
      </c>
      <c r="W192" s="5">
        <v>60</v>
      </c>
      <c r="X192" s="7">
        <v>5</v>
      </c>
      <c r="Y192" s="2">
        <v>0</v>
      </c>
      <c r="Z192" s="5">
        <v>0</v>
      </c>
      <c r="AA192" s="21">
        <v>571</v>
      </c>
      <c r="AB192" s="2">
        <v>670</v>
      </c>
      <c r="AC192" s="5">
        <v>53.99</v>
      </c>
    </row>
    <row r="193" spans="2:29">
      <c r="B193" s="6" t="s">
        <v>367</v>
      </c>
      <c r="C193" s="7">
        <v>0</v>
      </c>
      <c r="D193" s="2">
        <v>1</v>
      </c>
      <c r="E193" s="5">
        <v>100</v>
      </c>
      <c r="F193" s="7">
        <v>9</v>
      </c>
      <c r="G193" s="2">
        <v>9</v>
      </c>
      <c r="H193" s="5">
        <v>50</v>
      </c>
      <c r="I193" s="7">
        <v>25</v>
      </c>
      <c r="J193" s="2">
        <v>23</v>
      </c>
      <c r="K193" s="5">
        <v>47.92</v>
      </c>
      <c r="L193" s="7">
        <v>28</v>
      </c>
      <c r="M193" s="2">
        <v>14</v>
      </c>
      <c r="N193" s="5">
        <v>33.33</v>
      </c>
      <c r="O193" s="7">
        <v>18</v>
      </c>
      <c r="P193" s="2">
        <v>17</v>
      </c>
      <c r="Q193" s="5">
        <v>48.57</v>
      </c>
      <c r="R193" s="7">
        <v>4</v>
      </c>
      <c r="S193" s="2">
        <v>3</v>
      </c>
      <c r="T193" s="5">
        <v>42.86</v>
      </c>
      <c r="U193" s="7">
        <v>5</v>
      </c>
      <c r="V193" s="2">
        <v>1</v>
      </c>
      <c r="W193" s="5">
        <v>16.670000000000002</v>
      </c>
      <c r="X193" s="7">
        <v>0</v>
      </c>
      <c r="Y193" s="2">
        <v>1</v>
      </c>
      <c r="Z193" s="5">
        <v>100</v>
      </c>
      <c r="AA193" s="21">
        <v>89</v>
      </c>
      <c r="AB193" s="2">
        <v>69</v>
      </c>
      <c r="AC193" s="5">
        <v>43.67</v>
      </c>
    </row>
    <row r="194" spans="2:29">
      <c r="B194" s="6" t="s">
        <v>368</v>
      </c>
      <c r="C194" s="7">
        <v>0</v>
      </c>
      <c r="D194" s="2">
        <v>0</v>
      </c>
      <c r="E194" s="5">
        <v>0</v>
      </c>
      <c r="F194" s="7">
        <v>0</v>
      </c>
      <c r="G194" s="2">
        <v>0</v>
      </c>
      <c r="H194" s="5">
        <v>0</v>
      </c>
      <c r="I194" s="7">
        <v>0</v>
      </c>
      <c r="J194" s="2">
        <v>0</v>
      </c>
      <c r="K194" s="5">
        <v>0</v>
      </c>
      <c r="L194" s="7">
        <v>0</v>
      </c>
      <c r="M194" s="2">
        <v>0</v>
      </c>
      <c r="N194" s="5">
        <v>0</v>
      </c>
      <c r="O194" s="7">
        <v>0</v>
      </c>
      <c r="P194" s="2">
        <v>0</v>
      </c>
      <c r="Q194" s="5">
        <v>0</v>
      </c>
      <c r="R194" s="7">
        <v>0</v>
      </c>
      <c r="S194" s="2">
        <v>0</v>
      </c>
      <c r="T194" s="5">
        <v>0</v>
      </c>
      <c r="U194" s="7">
        <v>0</v>
      </c>
      <c r="V194" s="2">
        <v>0</v>
      </c>
      <c r="W194" s="5">
        <v>0</v>
      </c>
      <c r="X194" s="7">
        <v>0</v>
      </c>
      <c r="Y194" s="2">
        <v>0</v>
      </c>
      <c r="Z194" s="5">
        <v>0</v>
      </c>
      <c r="AA194" s="21">
        <v>0</v>
      </c>
      <c r="AB194" s="2">
        <v>0</v>
      </c>
      <c r="AC194" s="5">
        <v>0</v>
      </c>
    </row>
    <row r="195" spans="2:29">
      <c r="B195" s="6" t="s">
        <v>369</v>
      </c>
      <c r="C195" s="7">
        <v>1</v>
      </c>
      <c r="D195" s="2">
        <v>0</v>
      </c>
      <c r="E195" s="5">
        <v>0</v>
      </c>
      <c r="F195" s="7">
        <v>20</v>
      </c>
      <c r="G195" s="2">
        <v>7</v>
      </c>
      <c r="H195" s="5">
        <v>25.93</v>
      </c>
      <c r="I195" s="7">
        <v>32</v>
      </c>
      <c r="J195" s="2">
        <v>31</v>
      </c>
      <c r="K195" s="5">
        <v>49.21</v>
      </c>
      <c r="L195" s="7">
        <v>45</v>
      </c>
      <c r="M195" s="2">
        <v>27</v>
      </c>
      <c r="N195" s="5">
        <v>37.5</v>
      </c>
      <c r="O195" s="7">
        <v>24</v>
      </c>
      <c r="P195" s="2">
        <v>13</v>
      </c>
      <c r="Q195" s="5">
        <v>35.14</v>
      </c>
      <c r="R195" s="7">
        <v>7</v>
      </c>
      <c r="S195" s="2">
        <v>4</v>
      </c>
      <c r="T195" s="5">
        <v>36.36</v>
      </c>
      <c r="U195" s="7">
        <v>2</v>
      </c>
      <c r="V195" s="2">
        <v>1</v>
      </c>
      <c r="W195" s="5">
        <v>33.33</v>
      </c>
      <c r="X195" s="7">
        <v>0</v>
      </c>
      <c r="Y195" s="2">
        <v>1</v>
      </c>
      <c r="Z195" s="5">
        <v>100</v>
      </c>
      <c r="AA195" s="21">
        <v>131</v>
      </c>
      <c r="AB195" s="2">
        <v>84</v>
      </c>
      <c r="AC195" s="5">
        <v>39.07</v>
      </c>
    </row>
    <row r="196" spans="2:29">
      <c r="B196" s="6" t="s">
        <v>370</v>
      </c>
      <c r="C196" s="7">
        <v>0</v>
      </c>
      <c r="D196" s="2">
        <v>0</v>
      </c>
      <c r="E196" s="5">
        <v>0</v>
      </c>
      <c r="F196" s="7">
        <v>0</v>
      </c>
      <c r="G196" s="2">
        <v>1</v>
      </c>
      <c r="H196" s="5">
        <v>100</v>
      </c>
      <c r="I196" s="7">
        <v>1</v>
      </c>
      <c r="J196" s="2">
        <v>0</v>
      </c>
      <c r="K196" s="5">
        <v>0</v>
      </c>
      <c r="L196" s="7">
        <v>2</v>
      </c>
      <c r="M196" s="2">
        <v>1</v>
      </c>
      <c r="N196" s="5">
        <v>33.33</v>
      </c>
      <c r="O196" s="7">
        <v>1</v>
      </c>
      <c r="P196" s="2">
        <v>0</v>
      </c>
      <c r="Q196" s="5">
        <v>0</v>
      </c>
      <c r="R196" s="7">
        <v>0</v>
      </c>
      <c r="S196" s="2">
        <v>0</v>
      </c>
      <c r="T196" s="5">
        <v>0</v>
      </c>
      <c r="U196" s="7">
        <v>0</v>
      </c>
      <c r="V196" s="2">
        <v>2</v>
      </c>
      <c r="W196" s="5">
        <v>100</v>
      </c>
      <c r="X196" s="7">
        <v>0</v>
      </c>
      <c r="Y196" s="2">
        <v>0</v>
      </c>
      <c r="Z196" s="5">
        <v>0</v>
      </c>
      <c r="AA196" s="21">
        <v>4</v>
      </c>
      <c r="AB196" s="2">
        <v>4</v>
      </c>
      <c r="AC196" s="5">
        <v>50</v>
      </c>
    </row>
    <row r="197" spans="2:29">
      <c r="B197" s="6" t="s">
        <v>371</v>
      </c>
      <c r="C197" s="7">
        <v>0</v>
      </c>
      <c r="D197" s="2">
        <v>0</v>
      </c>
      <c r="E197" s="5">
        <v>0</v>
      </c>
      <c r="F197" s="7">
        <v>2</v>
      </c>
      <c r="G197" s="2">
        <v>2</v>
      </c>
      <c r="H197" s="5">
        <v>50</v>
      </c>
      <c r="I197" s="7">
        <v>0</v>
      </c>
      <c r="J197" s="2">
        <v>9</v>
      </c>
      <c r="K197" s="5">
        <v>100</v>
      </c>
      <c r="L197" s="7">
        <v>3</v>
      </c>
      <c r="M197" s="2">
        <v>2</v>
      </c>
      <c r="N197" s="5">
        <v>40</v>
      </c>
      <c r="O197" s="7">
        <v>3</v>
      </c>
      <c r="P197" s="2">
        <v>2</v>
      </c>
      <c r="Q197" s="5">
        <v>40</v>
      </c>
      <c r="R197" s="7">
        <v>0</v>
      </c>
      <c r="S197" s="2">
        <v>0</v>
      </c>
      <c r="T197" s="5">
        <v>0</v>
      </c>
      <c r="U197" s="7">
        <v>0</v>
      </c>
      <c r="V197" s="2">
        <v>0</v>
      </c>
      <c r="W197" s="5">
        <v>0</v>
      </c>
      <c r="X197" s="7">
        <v>0</v>
      </c>
      <c r="Y197" s="2">
        <v>0</v>
      </c>
      <c r="Z197" s="5">
        <v>0</v>
      </c>
      <c r="AA197" s="21">
        <v>8</v>
      </c>
      <c r="AB197" s="2">
        <v>15</v>
      </c>
      <c r="AC197" s="5">
        <v>65.22</v>
      </c>
    </row>
    <row r="198" spans="2:29">
      <c r="B198" s="6" t="s">
        <v>372</v>
      </c>
      <c r="C198" s="7">
        <v>2</v>
      </c>
      <c r="D198" s="2">
        <v>0</v>
      </c>
      <c r="E198" s="5">
        <v>0</v>
      </c>
      <c r="F198" s="7">
        <v>10</v>
      </c>
      <c r="G198" s="2">
        <v>60</v>
      </c>
      <c r="H198" s="5">
        <v>85.71</v>
      </c>
      <c r="I198" s="7">
        <v>24</v>
      </c>
      <c r="J198" s="2">
        <v>60</v>
      </c>
      <c r="K198" s="5">
        <v>71.430000000000007</v>
      </c>
      <c r="L198" s="7">
        <v>49</v>
      </c>
      <c r="M198" s="2">
        <v>82</v>
      </c>
      <c r="N198" s="5">
        <v>62.6</v>
      </c>
      <c r="O198" s="7">
        <v>38</v>
      </c>
      <c r="P198" s="2">
        <v>50</v>
      </c>
      <c r="Q198" s="5">
        <v>56.82</v>
      </c>
      <c r="R198" s="7">
        <v>8</v>
      </c>
      <c r="S198" s="2">
        <v>17</v>
      </c>
      <c r="T198" s="5">
        <v>68</v>
      </c>
      <c r="U198" s="7">
        <v>8</v>
      </c>
      <c r="V198" s="2">
        <v>5</v>
      </c>
      <c r="W198" s="5">
        <v>38.46</v>
      </c>
      <c r="X198" s="7">
        <v>2</v>
      </c>
      <c r="Y198" s="2">
        <v>1</v>
      </c>
      <c r="Z198" s="5">
        <v>33.333333333333329</v>
      </c>
      <c r="AA198" s="21">
        <v>141</v>
      </c>
      <c r="AB198" s="2">
        <v>275</v>
      </c>
      <c r="AC198" s="5">
        <v>66.11</v>
      </c>
    </row>
    <row r="199" spans="2:29">
      <c r="B199" s="6" t="s">
        <v>373</v>
      </c>
      <c r="C199" s="7">
        <v>2</v>
      </c>
      <c r="D199" s="2">
        <v>3</v>
      </c>
      <c r="E199" s="5">
        <v>60</v>
      </c>
      <c r="F199" s="7">
        <v>28</v>
      </c>
      <c r="G199" s="2">
        <v>52</v>
      </c>
      <c r="H199" s="5">
        <v>65</v>
      </c>
      <c r="I199" s="7">
        <v>63</v>
      </c>
      <c r="J199" s="2">
        <v>97</v>
      </c>
      <c r="K199" s="5">
        <v>60.62</v>
      </c>
      <c r="L199" s="7">
        <v>67</v>
      </c>
      <c r="M199" s="2">
        <v>77</v>
      </c>
      <c r="N199" s="5">
        <v>53.47</v>
      </c>
      <c r="O199" s="7">
        <v>33</v>
      </c>
      <c r="P199" s="2">
        <v>38</v>
      </c>
      <c r="Q199" s="5">
        <v>53.52</v>
      </c>
      <c r="R199" s="7">
        <v>8</v>
      </c>
      <c r="S199" s="2">
        <v>8</v>
      </c>
      <c r="T199" s="5">
        <v>50</v>
      </c>
      <c r="U199" s="7">
        <v>2</v>
      </c>
      <c r="V199" s="2">
        <v>4</v>
      </c>
      <c r="W199" s="5">
        <v>66.67</v>
      </c>
      <c r="X199" s="7">
        <v>2</v>
      </c>
      <c r="Y199" s="2">
        <v>1</v>
      </c>
      <c r="Z199" s="5">
        <v>33.333333333333329</v>
      </c>
      <c r="AA199" s="21">
        <v>205</v>
      </c>
      <c r="AB199" s="2">
        <v>280</v>
      </c>
      <c r="AC199" s="5">
        <v>57.73</v>
      </c>
    </row>
    <row r="200" spans="2:29" ht="27.95">
      <c r="B200" s="6" t="s">
        <v>374</v>
      </c>
      <c r="C200" s="7">
        <v>0</v>
      </c>
      <c r="D200" s="2">
        <v>0</v>
      </c>
      <c r="E200" s="5">
        <v>0</v>
      </c>
      <c r="F200" s="7">
        <v>20</v>
      </c>
      <c r="G200" s="2">
        <v>13</v>
      </c>
      <c r="H200" s="5">
        <v>39.39</v>
      </c>
      <c r="I200" s="7">
        <v>51</v>
      </c>
      <c r="J200" s="2">
        <v>40</v>
      </c>
      <c r="K200" s="5">
        <v>43.96</v>
      </c>
      <c r="L200" s="7">
        <v>33</v>
      </c>
      <c r="M200" s="2">
        <v>19</v>
      </c>
      <c r="N200" s="5">
        <v>36.54</v>
      </c>
      <c r="O200" s="7">
        <v>8</v>
      </c>
      <c r="P200" s="2">
        <v>11</v>
      </c>
      <c r="Q200" s="5">
        <v>57.89</v>
      </c>
      <c r="R200" s="7">
        <v>3</v>
      </c>
      <c r="S200" s="2">
        <v>1</v>
      </c>
      <c r="T200" s="5">
        <v>25</v>
      </c>
      <c r="U200" s="7">
        <v>0</v>
      </c>
      <c r="V200" s="2">
        <v>1</v>
      </c>
      <c r="W200" s="5">
        <v>100</v>
      </c>
      <c r="X200" s="7">
        <v>1</v>
      </c>
      <c r="Y200" s="2">
        <v>0</v>
      </c>
      <c r="Z200" s="5">
        <v>0</v>
      </c>
      <c r="AA200" s="21">
        <v>116</v>
      </c>
      <c r="AB200" s="2">
        <v>85</v>
      </c>
      <c r="AC200" s="5">
        <v>42.29</v>
      </c>
    </row>
    <row r="201" spans="2:29">
      <c r="B201" s="6" t="s">
        <v>375</v>
      </c>
      <c r="C201" s="7">
        <v>0</v>
      </c>
      <c r="D201" s="2">
        <v>0</v>
      </c>
      <c r="E201" s="5">
        <v>0</v>
      </c>
      <c r="F201" s="7">
        <v>0</v>
      </c>
      <c r="G201" s="2">
        <v>0</v>
      </c>
      <c r="H201" s="5">
        <v>0</v>
      </c>
      <c r="I201" s="7">
        <v>0</v>
      </c>
      <c r="J201" s="2">
        <v>0</v>
      </c>
      <c r="K201" s="5">
        <v>0</v>
      </c>
      <c r="L201" s="7">
        <v>0</v>
      </c>
      <c r="M201" s="2">
        <v>0</v>
      </c>
      <c r="N201" s="5">
        <v>0</v>
      </c>
      <c r="O201" s="7">
        <v>0</v>
      </c>
      <c r="P201" s="2">
        <v>0</v>
      </c>
      <c r="Q201" s="5">
        <v>0</v>
      </c>
      <c r="R201" s="7">
        <v>0</v>
      </c>
      <c r="S201" s="2">
        <v>0</v>
      </c>
      <c r="T201" s="5">
        <v>0</v>
      </c>
      <c r="U201" s="7">
        <v>0</v>
      </c>
      <c r="V201" s="2">
        <v>0</v>
      </c>
      <c r="W201" s="5">
        <v>0</v>
      </c>
      <c r="X201" s="7">
        <v>0</v>
      </c>
      <c r="Y201" s="2">
        <v>0</v>
      </c>
      <c r="Z201" s="5">
        <v>0</v>
      </c>
      <c r="AA201" s="21">
        <v>0</v>
      </c>
      <c r="AB201" s="2">
        <v>0</v>
      </c>
      <c r="AC201" s="5">
        <v>0</v>
      </c>
    </row>
    <row r="202" spans="2:29">
      <c r="B202" s="6" t="s">
        <v>376</v>
      </c>
      <c r="C202" s="7">
        <v>0</v>
      </c>
      <c r="D202" s="2">
        <v>0</v>
      </c>
      <c r="E202" s="5">
        <v>0</v>
      </c>
      <c r="F202" s="7">
        <v>7</v>
      </c>
      <c r="G202" s="2">
        <v>2</v>
      </c>
      <c r="H202" s="5">
        <v>22.22</v>
      </c>
      <c r="I202" s="7">
        <v>24</v>
      </c>
      <c r="J202" s="2">
        <v>9</v>
      </c>
      <c r="K202" s="5">
        <v>27.27</v>
      </c>
      <c r="L202" s="7">
        <v>20</v>
      </c>
      <c r="M202" s="2">
        <v>15</v>
      </c>
      <c r="N202" s="5">
        <v>42.86</v>
      </c>
      <c r="O202" s="7">
        <v>9</v>
      </c>
      <c r="P202" s="2">
        <v>5</v>
      </c>
      <c r="Q202" s="5">
        <v>35.71</v>
      </c>
      <c r="R202" s="7">
        <v>1</v>
      </c>
      <c r="S202" s="2">
        <v>0</v>
      </c>
      <c r="T202" s="5">
        <v>0</v>
      </c>
      <c r="U202" s="7">
        <v>0</v>
      </c>
      <c r="V202" s="2">
        <v>0</v>
      </c>
      <c r="W202" s="5">
        <v>0</v>
      </c>
      <c r="X202" s="7">
        <v>0</v>
      </c>
      <c r="Y202" s="2">
        <v>0</v>
      </c>
      <c r="Z202" s="5">
        <v>0</v>
      </c>
      <c r="AA202" s="21">
        <v>61</v>
      </c>
      <c r="AB202" s="2">
        <v>31</v>
      </c>
      <c r="AC202" s="5">
        <v>33.700000000000003</v>
      </c>
    </row>
    <row r="203" spans="2:29">
      <c r="B203" s="6" t="s">
        <v>377</v>
      </c>
      <c r="C203" s="7">
        <v>1</v>
      </c>
      <c r="D203" s="2">
        <v>1</v>
      </c>
      <c r="E203" s="5">
        <v>50</v>
      </c>
      <c r="F203" s="7">
        <v>9</v>
      </c>
      <c r="G203" s="2">
        <v>12</v>
      </c>
      <c r="H203" s="5">
        <v>57.14</v>
      </c>
      <c r="I203" s="7">
        <v>9</v>
      </c>
      <c r="J203" s="2">
        <v>34</v>
      </c>
      <c r="K203" s="5">
        <v>79.069999999999993</v>
      </c>
      <c r="L203" s="7">
        <v>7</v>
      </c>
      <c r="M203" s="2">
        <v>21</v>
      </c>
      <c r="N203" s="5">
        <v>75</v>
      </c>
      <c r="O203" s="7">
        <v>5</v>
      </c>
      <c r="P203" s="2">
        <v>10</v>
      </c>
      <c r="Q203" s="5">
        <v>66.67</v>
      </c>
      <c r="R203" s="7">
        <v>1</v>
      </c>
      <c r="S203" s="2">
        <v>2</v>
      </c>
      <c r="T203" s="5">
        <v>66.67</v>
      </c>
      <c r="U203" s="7">
        <v>2</v>
      </c>
      <c r="V203" s="2">
        <v>0</v>
      </c>
      <c r="W203" s="5">
        <v>0</v>
      </c>
      <c r="X203" s="7">
        <v>0</v>
      </c>
      <c r="Y203" s="2">
        <v>0</v>
      </c>
      <c r="Z203" s="5">
        <v>0</v>
      </c>
      <c r="AA203" s="21">
        <v>34</v>
      </c>
      <c r="AB203" s="2">
        <v>80</v>
      </c>
      <c r="AC203" s="5">
        <v>70.180000000000007</v>
      </c>
    </row>
    <row r="204" spans="2:29" ht="56.1">
      <c r="B204" s="6" t="s">
        <v>378</v>
      </c>
      <c r="C204" s="7">
        <v>0</v>
      </c>
      <c r="D204" s="2">
        <v>3</v>
      </c>
      <c r="E204" s="5">
        <v>100</v>
      </c>
      <c r="F204" s="7">
        <v>7</v>
      </c>
      <c r="G204" s="2">
        <v>2</v>
      </c>
      <c r="H204" s="5">
        <v>22.22</v>
      </c>
      <c r="I204" s="7">
        <v>19</v>
      </c>
      <c r="J204" s="2">
        <v>16</v>
      </c>
      <c r="K204" s="5">
        <v>45.71</v>
      </c>
      <c r="L204" s="7">
        <v>26</v>
      </c>
      <c r="M204" s="2">
        <v>11</v>
      </c>
      <c r="N204" s="5">
        <v>29.73</v>
      </c>
      <c r="O204" s="7">
        <v>8</v>
      </c>
      <c r="P204" s="2">
        <v>6</v>
      </c>
      <c r="Q204" s="5">
        <v>42.86</v>
      </c>
      <c r="R204" s="7">
        <v>1</v>
      </c>
      <c r="S204" s="2">
        <v>2</v>
      </c>
      <c r="T204" s="5">
        <v>66.67</v>
      </c>
      <c r="U204" s="7">
        <v>0</v>
      </c>
      <c r="V204" s="2">
        <v>0</v>
      </c>
      <c r="W204" s="5">
        <v>0</v>
      </c>
      <c r="X204" s="7">
        <v>0</v>
      </c>
      <c r="Y204" s="2">
        <v>0</v>
      </c>
      <c r="Z204" s="5">
        <v>0</v>
      </c>
      <c r="AA204" s="21">
        <v>61</v>
      </c>
      <c r="AB204" s="2">
        <v>40</v>
      </c>
      <c r="AC204" s="5">
        <v>39.6</v>
      </c>
    </row>
    <row r="205" spans="2:29">
      <c r="B205" s="6" t="s">
        <v>379</v>
      </c>
      <c r="C205" s="7">
        <v>0</v>
      </c>
      <c r="D205" s="2">
        <v>0</v>
      </c>
      <c r="E205" s="5">
        <v>0</v>
      </c>
      <c r="F205" s="7">
        <v>0</v>
      </c>
      <c r="G205" s="2">
        <v>0</v>
      </c>
      <c r="H205" s="5">
        <v>0</v>
      </c>
      <c r="I205" s="7">
        <v>0</v>
      </c>
      <c r="J205" s="2">
        <v>0</v>
      </c>
      <c r="K205" s="5">
        <v>0</v>
      </c>
      <c r="L205" s="7">
        <v>0</v>
      </c>
      <c r="M205" s="2">
        <v>0</v>
      </c>
      <c r="N205" s="5">
        <v>0</v>
      </c>
      <c r="O205" s="7">
        <v>0</v>
      </c>
      <c r="P205" s="2">
        <v>0</v>
      </c>
      <c r="Q205" s="5">
        <v>0</v>
      </c>
      <c r="R205" s="7">
        <v>0</v>
      </c>
      <c r="S205" s="2">
        <v>0</v>
      </c>
      <c r="T205" s="5">
        <v>0</v>
      </c>
      <c r="U205" s="7">
        <v>0</v>
      </c>
      <c r="V205" s="2">
        <v>0</v>
      </c>
      <c r="W205" s="5">
        <v>0</v>
      </c>
      <c r="X205" s="7">
        <v>0</v>
      </c>
      <c r="Y205" s="2">
        <v>0</v>
      </c>
      <c r="Z205" s="5">
        <v>0</v>
      </c>
      <c r="AA205" s="21">
        <v>0</v>
      </c>
      <c r="AB205" s="2">
        <v>0</v>
      </c>
      <c r="AC205" s="5">
        <v>0</v>
      </c>
    </row>
    <row r="206" spans="2:29">
      <c r="B206" s="6" t="s">
        <v>380</v>
      </c>
      <c r="C206" s="7">
        <v>0</v>
      </c>
      <c r="D206" s="2">
        <v>1</v>
      </c>
      <c r="E206" s="5">
        <v>100</v>
      </c>
      <c r="F206" s="7">
        <v>10</v>
      </c>
      <c r="G206" s="2">
        <v>3</v>
      </c>
      <c r="H206" s="5">
        <v>23.08</v>
      </c>
      <c r="I206" s="7">
        <v>33</v>
      </c>
      <c r="J206" s="2">
        <v>5</v>
      </c>
      <c r="K206" s="5">
        <v>13.16</v>
      </c>
      <c r="L206" s="7">
        <v>33</v>
      </c>
      <c r="M206" s="2">
        <v>11</v>
      </c>
      <c r="N206" s="5">
        <v>25</v>
      </c>
      <c r="O206" s="7">
        <v>18</v>
      </c>
      <c r="P206" s="2">
        <v>3</v>
      </c>
      <c r="Q206" s="5">
        <v>14.29</v>
      </c>
      <c r="R206" s="7">
        <v>2</v>
      </c>
      <c r="S206" s="2">
        <v>0</v>
      </c>
      <c r="T206" s="5">
        <v>0</v>
      </c>
      <c r="U206" s="7">
        <v>2</v>
      </c>
      <c r="V206" s="2">
        <v>0</v>
      </c>
      <c r="W206" s="5">
        <v>0</v>
      </c>
      <c r="X206" s="7">
        <v>1</v>
      </c>
      <c r="Y206" s="2">
        <v>0</v>
      </c>
      <c r="Z206" s="5">
        <v>0</v>
      </c>
      <c r="AA206" s="21">
        <v>99</v>
      </c>
      <c r="AB206" s="2">
        <v>23</v>
      </c>
      <c r="AC206" s="5">
        <v>18.850000000000001</v>
      </c>
    </row>
    <row r="207" spans="2:29">
      <c r="B207" s="6" t="s">
        <v>381</v>
      </c>
      <c r="C207" s="7">
        <v>0</v>
      </c>
      <c r="D207" s="2">
        <v>0</v>
      </c>
      <c r="E207" s="5">
        <v>0</v>
      </c>
      <c r="F207" s="7">
        <v>0</v>
      </c>
      <c r="G207" s="2">
        <v>0</v>
      </c>
      <c r="H207" s="5">
        <v>0</v>
      </c>
      <c r="I207" s="7">
        <v>0</v>
      </c>
      <c r="J207" s="2">
        <v>0</v>
      </c>
      <c r="K207" s="5">
        <v>0</v>
      </c>
      <c r="L207" s="7">
        <v>0</v>
      </c>
      <c r="M207" s="2">
        <v>0</v>
      </c>
      <c r="N207" s="5">
        <v>0</v>
      </c>
      <c r="O207" s="7">
        <v>0</v>
      </c>
      <c r="P207" s="2">
        <v>0</v>
      </c>
      <c r="Q207" s="5">
        <v>0</v>
      </c>
      <c r="R207" s="7">
        <v>0</v>
      </c>
      <c r="S207" s="2">
        <v>0</v>
      </c>
      <c r="T207" s="5">
        <v>0</v>
      </c>
      <c r="U207" s="7">
        <v>0</v>
      </c>
      <c r="V207" s="2">
        <v>0</v>
      </c>
      <c r="W207" s="5">
        <v>0</v>
      </c>
      <c r="X207" s="7">
        <v>0</v>
      </c>
      <c r="Y207" s="2">
        <v>0</v>
      </c>
      <c r="Z207" s="5">
        <v>0</v>
      </c>
      <c r="AA207" s="21">
        <v>0</v>
      </c>
      <c r="AB207" s="2">
        <v>0</v>
      </c>
      <c r="AC207" s="5">
        <v>0</v>
      </c>
    </row>
    <row r="208" spans="2:29">
      <c r="B208" s="6" t="s">
        <v>382</v>
      </c>
      <c r="C208" s="7">
        <v>0</v>
      </c>
      <c r="D208" s="2">
        <v>0</v>
      </c>
      <c r="E208" s="5">
        <v>0</v>
      </c>
      <c r="F208" s="7">
        <v>0</v>
      </c>
      <c r="G208" s="2">
        <v>0</v>
      </c>
      <c r="H208" s="5">
        <v>0</v>
      </c>
      <c r="I208" s="7">
        <v>1</v>
      </c>
      <c r="J208" s="2">
        <v>3</v>
      </c>
      <c r="K208" s="5">
        <v>75</v>
      </c>
      <c r="L208" s="7">
        <v>1</v>
      </c>
      <c r="M208" s="2">
        <v>1</v>
      </c>
      <c r="N208" s="5">
        <v>50</v>
      </c>
      <c r="O208" s="7">
        <v>0</v>
      </c>
      <c r="P208" s="2">
        <v>1</v>
      </c>
      <c r="Q208" s="5">
        <v>100</v>
      </c>
      <c r="R208" s="7">
        <v>0</v>
      </c>
      <c r="S208" s="2">
        <v>0</v>
      </c>
      <c r="T208" s="5">
        <v>0</v>
      </c>
      <c r="U208" s="7">
        <v>0</v>
      </c>
      <c r="V208" s="2">
        <v>1</v>
      </c>
      <c r="W208" s="5">
        <v>100</v>
      </c>
      <c r="X208" s="7">
        <v>0</v>
      </c>
      <c r="Y208" s="2">
        <v>0</v>
      </c>
      <c r="Z208" s="5">
        <v>0</v>
      </c>
      <c r="AA208" s="21">
        <v>2</v>
      </c>
      <c r="AB208" s="2">
        <v>6</v>
      </c>
      <c r="AC208" s="5">
        <v>75</v>
      </c>
    </row>
    <row r="209" spans="2:29">
      <c r="B209" s="6" t="s">
        <v>383</v>
      </c>
      <c r="C209" s="7">
        <v>0</v>
      </c>
      <c r="D209" s="2">
        <v>0</v>
      </c>
      <c r="E209" s="5">
        <v>0</v>
      </c>
      <c r="F209" s="7">
        <v>0</v>
      </c>
      <c r="G209" s="2">
        <v>0</v>
      </c>
      <c r="H209" s="5">
        <v>0</v>
      </c>
      <c r="I209" s="7">
        <v>0</v>
      </c>
      <c r="J209" s="2">
        <v>0</v>
      </c>
      <c r="K209" s="5">
        <v>0</v>
      </c>
      <c r="L209" s="7">
        <v>0</v>
      </c>
      <c r="M209" s="2">
        <v>0</v>
      </c>
      <c r="N209" s="5">
        <v>0</v>
      </c>
      <c r="O209" s="7">
        <v>0</v>
      </c>
      <c r="P209" s="2">
        <v>0</v>
      </c>
      <c r="Q209" s="5">
        <v>0</v>
      </c>
      <c r="R209" s="7">
        <v>0</v>
      </c>
      <c r="S209" s="2">
        <v>0</v>
      </c>
      <c r="T209" s="5">
        <v>0</v>
      </c>
      <c r="U209" s="7">
        <v>0</v>
      </c>
      <c r="V209" s="2">
        <v>0</v>
      </c>
      <c r="W209" s="5">
        <v>0</v>
      </c>
      <c r="X209" s="7">
        <v>0</v>
      </c>
      <c r="Y209" s="2">
        <v>0</v>
      </c>
      <c r="Z209" s="5">
        <v>0</v>
      </c>
      <c r="AA209" s="21">
        <v>0</v>
      </c>
      <c r="AB209" s="2">
        <v>0</v>
      </c>
      <c r="AC209" s="5">
        <v>0</v>
      </c>
    </row>
    <row r="210" spans="2:29" ht="27.95">
      <c r="B210" s="6" t="s">
        <v>384</v>
      </c>
      <c r="C210" s="7">
        <v>0</v>
      </c>
      <c r="D210" s="2">
        <v>1</v>
      </c>
      <c r="E210" s="5">
        <v>100</v>
      </c>
      <c r="F210" s="7">
        <v>3</v>
      </c>
      <c r="G210" s="2">
        <v>5</v>
      </c>
      <c r="H210" s="5">
        <v>62.5</v>
      </c>
      <c r="I210" s="7">
        <v>13</v>
      </c>
      <c r="J210" s="2">
        <v>13</v>
      </c>
      <c r="K210" s="5">
        <v>50</v>
      </c>
      <c r="L210" s="7">
        <v>10</v>
      </c>
      <c r="M210" s="2">
        <v>18</v>
      </c>
      <c r="N210" s="5">
        <v>64.290000000000006</v>
      </c>
      <c r="O210" s="7">
        <v>2</v>
      </c>
      <c r="P210" s="2">
        <v>5</v>
      </c>
      <c r="Q210" s="5">
        <v>71.430000000000007</v>
      </c>
      <c r="R210" s="7">
        <v>1</v>
      </c>
      <c r="S210" s="2">
        <v>1</v>
      </c>
      <c r="T210" s="5">
        <v>50</v>
      </c>
      <c r="U210" s="7">
        <v>0</v>
      </c>
      <c r="V210" s="2">
        <v>0</v>
      </c>
      <c r="W210" s="5">
        <v>0</v>
      </c>
      <c r="X210" s="7">
        <v>1</v>
      </c>
      <c r="Y210" s="2">
        <v>0</v>
      </c>
      <c r="Z210" s="5">
        <v>0</v>
      </c>
      <c r="AA210" s="21">
        <v>30</v>
      </c>
      <c r="AB210" s="2">
        <v>43</v>
      </c>
      <c r="AC210" s="5">
        <v>58.9</v>
      </c>
    </row>
    <row r="211" spans="2:29">
      <c r="B211" s="6" t="s">
        <v>385</v>
      </c>
      <c r="C211" s="7">
        <v>0</v>
      </c>
      <c r="D211" s="2">
        <v>2</v>
      </c>
      <c r="E211" s="5">
        <v>100</v>
      </c>
      <c r="F211" s="7">
        <v>8</v>
      </c>
      <c r="G211" s="2">
        <v>9</v>
      </c>
      <c r="H211" s="5">
        <v>52.94</v>
      </c>
      <c r="I211" s="7">
        <v>46</v>
      </c>
      <c r="J211" s="2">
        <v>31</v>
      </c>
      <c r="K211" s="5">
        <v>40.26</v>
      </c>
      <c r="L211" s="7">
        <v>57</v>
      </c>
      <c r="M211" s="2">
        <v>34</v>
      </c>
      <c r="N211" s="5">
        <v>37.36</v>
      </c>
      <c r="O211" s="7">
        <v>26</v>
      </c>
      <c r="P211" s="2">
        <v>11</v>
      </c>
      <c r="Q211" s="5">
        <v>29.73</v>
      </c>
      <c r="R211" s="7">
        <v>3</v>
      </c>
      <c r="S211" s="2">
        <v>5</v>
      </c>
      <c r="T211" s="5">
        <v>62.5</v>
      </c>
      <c r="U211" s="7">
        <v>2</v>
      </c>
      <c r="V211" s="2">
        <v>0</v>
      </c>
      <c r="W211" s="5">
        <v>0</v>
      </c>
      <c r="X211" s="7">
        <v>2</v>
      </c>
      <c r="Y211" s="2">
        <v>0</v>
      </c>
      <c r="Z211" s="5">
        <v>0</v>
      </c>
      <c r="AA211" s="21">
        <v>144</v>
      </c>
      <c r="AB211" s="2">
        <v>92</v>
      </c>
      <c r="AC211" s="5">
        <v>38.979999999999997</v>
      </c>
    </row>
    <row r="212" spans="2:29">
      <c r="B212" s="6" t="s">
        <v>386</v>
      </c>
      <c r="C212" s="7">
        <v>0</v>
      </c>
      <c r="D212" s="2">
        <v>3</v>
      </c>
      <c r="E212" s="5">
        <v>100</v>
      </c>
      <c r="F212" s="7">
        <v>22</v>
      </c>
      <c r="G212" s="2">
        <v>24</v>
      </c>
      <c r="H212" s="5">
        <v>52.17</v>
      </c>
      <c r="I212" s="7">
        <v>37</v>
      </c>
      <c r="J212" s="2">
        <v>51</v>
      </c>
      <c r="K212" s="5">
        <v>57.95</v>
      </c>
      <c r="L212" s="7">
        <v>52</v>
      </c>
      <c r="M212" s="2">
        <v>46</v>
      </c>
      <c r="N212" s="5">
        <v>46.94</v>
      </c>
      <c r="O212" s="7">
        <v>22</v>
      </c>
      <c r="P212" s="2">
        <v>24</v>
      </c>
      <c r="Q212" s="5">
        <v>52.17</v>
      </c>
      <c r="R212" s="7">
        <v>7</v>
      </c>
      <c r="S212" s="2">
        <v>3</v>
      </c>
      <c r="T212" s="5">
        <v>30</v>
      </c>
      <c r="U212" s="7">
        <v>1</v>
      </c>
      <c r="V212" s="2">
        <v>0</v>
      </c>
      <c r="W212" s="5">
        <v>0</v>
      </c>
      <c r="X212" s="7">
        <v>0</v>
      </c>
      <c r="Y212" s="2">
        <v>1</v>
      </c>
      <c r="Z212" s="5">
        <v>100</v>
      </c>
      <c r="AA212" s="21">
        <v>141</v>
      </c>
      <c r="AB212" s="2">
        <v>152</v>
      </c>
      <c r="AC212" s="5">
        <v>51.88</v>
      </c>
    </row>
    <row r="213" spans="2:29">
      <c r="B213" s="6" t="s">
        <v>387</v>
      </c>
      <c r="C213" s="7">
        <v>0</v>
      </c>
      <c r="D213" s="2">
        <v>0</v>
      </c>
      <c r="E213" s="5">
        <v>0</v>
      </c>
      <c r="F213" s="7">
        <v>4</v>
      </c>
      <c r="G213" s="2">
        <v>2</v>
      </c>
      <c r="H213" s="5">
        <v>33.33</v>
      </c>
      <c r="I213" s="7">
        <v>1</v>
      </c>
      <c r="J213" s="2">
        <v>2</v>
      </c>
      <c r="K213" s="5">
        <v>66.67</v>
      </c>
      <c r="L213" s="7">
        <v>3</v>
      </c>
      <c r="M213" s="2">
        <v>11</v>
      </c>
      <c r="N213" s="5">
        <v>78.569999999999993</v>
      </c>
      <c r="O213" s="7">
        <v>4</v>
      </c>
      <c r="P213" s="2">
        <v>4</v>
      </c>
      <c r="Q213" s="5">
        <v>50</v>
      </c>
      <c r="R213" s="7">
        <v>1</v>
      </c>
      <c r="S213" s="2">
        <v>1</v>
      </c>
      <c r="T213" s="5">
        <v>50</v>
      </c>
      <c r="U213" s="7">
        <v>0</v>
      </c>
      <c r="V213" s="2">
        <v>1</v>
      </c>
      <c r="W213" s="5">
        <v>100</v>
      </c>
      <c r="X213" s="7">
        <v>0</v>
      </c>
      <c r="Y213" s="2">
        <v>0</v>
      </c>
      <c r="Z213" s="5">
        <v>0</v>
      </c>
      <c r="AA213" s="21">
        <v>13</v>
      </c>
      <c r="AB213" s="2">
        <v>21</v>
      </c>
      <c r="AC213" s="5">
        <v>61.76</v>
      </c>
    </row>
    <row r="214" spans="2:29" ht="27.95">
      <c r="B214" s="6" t="s">
        <v>388</v>
      </c>
      <c r="C214" s="7">
        <v>0</v>
      </c>
      <c r="D214" s="2">
        <v>0</v>
      </c>
      <c r="E214" s="5">
        <v>0</v>
      </c>
      <c r="F214" s="7">
        <v>0</v>
      </c>
      <c r="G214" s="2">
        <v>0</v>
      </c>
      <c r="H214" s="5">
        <v>0</v>
      </c>
      <c r="I214" s="7">
        <v>0</v>
      </c>
      <c r="J214" s="2">
        <v>0</v>
      </c>
      <c r="K214" s="5">
        <v>0</v>
      </c>
      <c r="L214" s="7">
        <v>0</v>
      </c>
      <c r="M214" s="2">
        <v>0</v>
      </c>
      <c r="N214" s="5">
        <v>0</v>
      </c>
      <c r="O214" s="7">
        <v>0</v>
      </c>
      <c r="P214" s="2">
        <v>0</v>
      </c>
      <c r="Q214" s="5">
        <v>0</v>
      </c>
      <c r="R214" s="7">
        <v>0</v>
      </c>
      <c r="S214" s="2">
        <v>0</v>
      </c>
      <c r="T214" s="5">
        <v>0</v>
      </c>
      <c r="U214" s="7">
        <v>0</v>
      </c>
      <c r="V214" s="2">
        <v>0</v>
      </c>
      <c r="W214" s="5">
        <v>0</v>
      </c>
      <c r="X214" s="7">
        <v>0</v>
      </c>
      <c r="Y214" s="2">
        <v>0</v>
      </c>
      <c r="Z214" s="5">
        <v>0</v>
      </c>
      <c r="AA214" s="21">
        <v>0</v>
      </c>
      <c r="AB214" s="2">
        <v>0</v>
      </c>
      <c r="AC214" s="5">
        <v>0</v>
      </c>
    </row>
    <row r="215" spans="2:29">
      <c r="B215" s="6" t="s">
        <v>389</v>
      </c>
      <c r="C215" s="7">
        <v>0</v>
      </c>
      <c r="D215" s="2">
        <v>0</v>
      </c>
      <c r="E215" s="5">
        <v>0</v>
      </c>
      <c r="F215" s="7">
        <v>0</v>
      </c>
      <c r="G215" s="2">
        <v>0</v>
      </c>
      <c r="H215" s="5">
        <v>0</v>
      </c>
      <c r="I215" s="7">
        <v>0</v>
      </c>
      <c r="J215" s="2">
        <v>0</v>
      </c>
      <c r="K215" s="5">
        <v>0</v>
      </c>
      <c r="L215" s="7">
        <v>0</v>
      </c>
      <c r="M215" s="2">
        <v>0</v>
      </c>
      <c r="N215" s="5">
        <v>0</v>
      </c>
      <c r="O215" s="7">
        <v>0</v>
      </c>
      <c r="P215" s="2">
        <v>0</v>
      </c>
      <c r="Q215" s="5">
        <v>0</v>
      </c>
      <c r="R215" s="7">
        <v>0</v>
      </c>
      <c r="S215" s="2">
        <v>0</v>
      </c>
      <c r="T215" s="5">
        <v>0</v>
      </c>
      <c r="U215" s="7">
        <v>0</v>
      </c>
      <c r="V215" s="2">
        <v>0</v>
      </c>
      <c r="W215" s="5">
        <v>0</v>
      </c>
      <c r="X215" s="7">
        <v>0</v>
      </c>
      <c r="Y215" s="2">
        <v>0</v>
      </c>
      <c r="Z215" s="5">
        <v>0</v>
      </c>
      <c r="AA215" s="21">
        <v>0</v>
      </c>
      <c r="AB215" s="2">
        <v>0</v>
      </c>
      <c r="AC215" s="5">
        <v>0</v>
      </c>
    </row>
    <row r="216" spans="2:29">
      <c r="B216" s="6" t="s">
        <v>390</v>
      </c>
      <c r="C216" s="7">
        <v>2</v>
      </c>
      <c r="D216" s="2">
        <v>0</v>
      </c>
      <c r="E216" s="5">
        <v>0</v>
      </c>
      <c r="F216" s="7">
        <v>47</v>
      </c>
      <c r="G216" s="2">
        <v>34</v>
      </c>
      <c r="H216" s="5">
        <v>41.98</v>
      </c>
      <c r="I216" s="7">
        <v>129</v>
      </c>
      <c r="J216" s="2">
        <v>105</v>
      </c>
      <c r="K216" s="5">
        <v>44.87</v>
      </c>
      <c r="L216" s="7">
        <v>122</v>
      </c>
      <c r="M216" s="2">
        <v>94</v>
      </c>
      <c r="N216" s="5">
        <v>43.52</v>
      </c>
      <c r="O216" s="7">
        <v>42</v>
      </c>
      <c r="P216" s="2">
        <v>34</v>
      </c>
      <c r="Q216" s="5">
        <v>44.74</v>
      </c>
      <c r="R216" s="7">
        <v>10</v>
      </c>
      <c r="S216" s="2">
        <v>8</v>
      </c>
      <c r="T216" s="5">
        <v>44.44</v>
      </c>
      <c r="U216" s="7">
        <v>0</v>
      </c>
      <c r="V216" s="2">
        <v>3</v>
      </c>
      <c r="W216" s="5">
        <v>100</v>
      </c>
      <c r="X216" s="7">
        <v>0</v>
      </c>
      <c r="Y216" s="2">
        <v>1</v>
      </c>
      <c r="Z216" s="5">
        <v>100</v>
      </c>
      <c r="AA216" s="21">
        <v>352</v>
      </c>
      <c r="AB216" s="2">
        <v>279</v>
      </c>
      <c r="AC216" s="5">
        <v>44.22</v>
      </c>
    </row>
    <row r="217" spans="2:29">
      <c r="B217" s="6" t="s">
        <v>391</v>
      </c>
      <c r="C217" s="7">
        <v>14</v>
      </c>
      <c r="D217" s="2">
        <v>31</v>
      </c>
      <c r="E217" s="5">
        <v>68.89</v>
      </c>
      <c r="F217" s="7">
        <v>13</v>
      </c>
      <c r="G217" s="2">
        <v>28</v>
      </c>
      <c r="H217" s="5">
        <v>68.290000000000006</v>
      </c>
      <c r="I217" s="7">
        <v>48</v>
      </c>
      <c r="J217" s="2">
        <v>49</v>
      </c>
      <c r="K217" s="5">
        <v>50.52</v>
      </c>
      <c r="L217" s="7">
        <v>41</v>
      </c>
      <c r="M217" s="2">
        <v>38</v>
      </c>
      <c r="N217" s="5">
        <v>48.1</v>
      </c>
      <c r="O217" s="7">
        <v>10</v>
      </c>
      <c r="P217" s="2">
        <v>5</v>
      </c>
      <c r="Q217" s="5">
        <v>33.33</v>
      </c>
      <c r="R217" s="7">
        <v>6</v>
      </c>
      <c r="S217" s="2">
        <v>4</v>
      </c>
      <c r="T217" s="5">
        <v>40</v>
      </c>
      <c r="U217" s="7">
        <v>0</v>
      </c>
      <c r="V217" s="2">
        <v>0</v>
      </c>
      <c r="W217" s="5">
        <v>0</v>
      </c>
      <c r="X217" s="7">
        <v>0</v>
      </c>
      <c r="Y217" s="2">
        <v>0</v>
      </c>
      <c r="Z217" s="5">
        <v>0</v>
      </c>
      <c r="AA217" s="21">
        <v>132</v>
      </c>
      <c r="AB217" s="2">
        <v>155</v>
      </c>
      <c r="AC217" s="5">
        <v>54.01</v>
      </c>
    </row>
    <row r="218" spans="2:29" ht="27.95">
      <c r="B218" s="6" t="s">
        <v>392</v>
      </c>
      <c r="C218" s="7">
        <v>0</v>
      </c>
      <c r="D218" s="2">
        <v>0</v>
      </c>
      <c r="E218" s="5">
        <v>0</v>
      </c>
      <c r="F218" s="7">
        <v>0</v>
      </c>
      <c r="G218" s="2">
        <v>0</v>
      </c>
      <c r="H218" s="5">
        <v>0</v>
      </c>
      <c r="I218" s="7">
        <v>0</v>
      </c>
      <c r="J218" s="2">
        <v>0</v>
      </c>
      <c r="K218" s="5">
        <v>0</v>
      </c>
      <c r="L218" s="7">
        <v>1</v>
      </c>
      <c r="M218" s="2">
        <v>0</v>
      </c>
      <c r="N218" s="5">
        <v>0</v>
      </c>
      <c r="O218" s="7">
        <v>0</v>
      </c>
      <c r="P218" s="2">
        <v>1</v>
      </c>
      <c r="Q218" s="5">
        <v>100</v>
      </c>
      <c r="R218" s="7">
        <v>1</v>
      </c>
      <c r="S218" s="2">
        <v>0</v>
      </c>
      <c r="T218" s="5">
        <v>0</v>
      </c>
      <c r="U218" s="7">
        <v>0</v>
      </c>
      <c r="V218" s="2">
        <v>0</v>
      </c>
      <c r="W218" s="5">
        <v>0</v>
      </c>
      <c r="X218" s="7">
        <v>0</v>
      </c>
      <c r="Y218" s="2">
        <v>0</v>
      </c>
      <c r="Z218" s="5">
        <v>0</v>
      </c>
      <c r="AA218" s="21">
        <v>2</v>
      </c>
      <c r="AB218" s="2">
        <v>1</v>
      </c>
      <c r="AC218" s="5">
        <v>33.33</v>
      </c>
    </row>
    <row r="219" spans="2:29" ht="56.1">
      <c r="B219" s="6" t="s">
        <v>393</v>
      </c>
      <c r="C219" s="7">
        <v>3</v>
      </c>
      <c r="D219" s="2">
        <v>4</v>
      </c>
      <c r="E219" s="5">
        <v>57.14</v>
      </c>
      <c r="F219" s="7">
        <v>48</v>
      </c>
      <c r="G219" s="2">
        <v>70</v>
      </c>
      <c r="H219" s="5">
        <v>59.32</v>
      </c>
      <c r="I219" s="7">
        <v>204</v>
      </c>
      <c r="J219" s="2">
        <v>206</v>
      </c>
      <c r="K219" s="5">
        <v>50.24</v>
      </c>
      <c r="L219" s="7">
        <v>364</v>
      </c>
      <c r="M219" s="2">
        <v>256</v>
      </c>
      <c r="N219" s="5">
        <v>41.29</v>
      </c>
      <c r="O219" s="7">
        <v>248</v>
      </c>
      <c r="P219" s="2">
        <v>175</v>
      </c>
      <c r="Q219" s="5">
        <v>41.37</v>
      </c>
      <c r="R219" s="7">
        <v>88</v>
      </c>
      <c r="S219" s="2">
        <v>48</v>
      </c>
      <c r="T219" s="5">
        <v>35.29</v>
      </c>
      <c r="U219" s="7">
        <v>27</v>
      </c>
      <c r="V219" s="2">
        <v>12</v>
      </c>
      <c r="W219" s="5">
        <v>30.77</v>
      </c>
      <c r="X219" s="7">
        <v>9</v>
      </c>
      <c r="Y219" s="2">
        <v>2</v>
      </c>
      <c r="Z219" s="5">
        <v>18.181818181818183</v>
      </c>
      <c r="AA219" s="21">
        <v>991</v>
      </c>
      <c r="AB219" s="2">
        <v>773</v>
      </c>
      <c r="AC219" s="5">
        <v>43.82</v>
      </c>
    </row>
    <row r="220" spans="2:29" ht="27.95">
      <c r="B220" s="6" t="s">
        <v>394</v>
      </c>
      <c r="C220" s="7">
        <v>0</v>
      </c>
      <c r="D220" s="2">
        <v>1</v>
      </c>
      <c r="E220" s="5">
        <v>100</v>
      </c>
      <c r="F220" s="7">
        <v>14</v>
      </c>
      <c r="G220" s="2">
        <v>10</v>
      </c>
      <c r="H220" s="5">
        <v>41.67</v>
      </c>
      <c r="I220" s="7">
        <v>31</v>
      </c>
      <c r="J220" s="2">
        <v>31</v>
      </c>
      <c r="K220" s="5">
        <v>50</v>
      </c>
      <c r="L220" s="7">
        <v>35</v>
      </c>
      <c r="M220" s="2">
        <v>23</v>
      </c>
      <c r="N220" s="5">
        <v>39.659999999999997</v>
      </c>
      <c r="O220" s="7">
        <v>11</v>
      </c>
      <c r="P220" s="2">
        <v>12</v>
      </c>
      <c r="Q220" s="5">
        <v>52.17</v>
      </c>
      <c r="R220" s="7">
        <v>1</v>
      </c>
      <c r="S220" s="2">
        <v>3</v>
      </c>
      <c r="T220" s="5">
        <v>75</v>
      </c>
      <c r="U220" s="7">
        <v>0</v>
      </c>
      <c r="V220" s="2">
        <v>2</v>
      </c>
      <c r="W220" s="5">
        <v>100</v>
      </c>
      <c r="X220" s="7">
        <v>0</v>
      </c>
      <c r="Y220" s="2">
        <v>2</v>
      </c>
      <c r="Z220" s="5">
        <v>100</v>
      </c>
      <c r="AA220" s="21">
        <v>92</v>
      </c>
      <c r="AB220" s="2">
        <v>84</v>
      </c>
      <c r="AC220" s="5">
        <v>47.73</v>
      </c>
    </row>
    <row r="221" spans="2:29" ht="27.95">
      <c r="B221" s="6" t="s">
        <v>395</v>
      </c>
      <c r="C221" s="7">
        <v>5</v>
      </c>
      <c r="D221" s="2">
        <v>10</v>
      </c>
      <c r="E221" s="5">
        <v>66.67</v>
      </c>
      <c r="F221" s="7">
        <v>130</v>
      </c>
      <c r="G221" s="2">
        <v>233</v>
      </c>
      <c r="H221" s="5">
        <v>64.19</v>
      </c>
      <c r="I221" s="7">
        <v>354</v>
      </c>
      <c r="J221" s="2">
        <v>554</v>
      </c>
      <c r="K221" s="5">
        <v>61.01</v>
      </c>
      <c r="L221" s="7">
        <v>479</v>
      </c>
      <c r="M221" s="2">
        <v>660</v>
      </c>
      <c r="N221" s="5">
        <v>57.95</v>
      </c>
      <c r="O221" s="7">
        <v>304</v>
      </c>
      <c r="P221" s="2">
        <v>342</v>
      </c>
      <c r="Q221" s="5">
        <v>52.94</v>
      </c>
      <c r="R221" s="7">
        <v>98</v>
      </c>
      <c r="S221" s="2">
        <v>105</v>
      </c>
      <c r="T221" s="5">
        <v>51.72</v>
      </c>
      <c r="U221" s="7">
        <v>35</v>
      </c>
      <c r="V221" s="2">
        <v>38</v>
      </c>
      <c r="W221" s="5">
        <v>52.05</v>
      </c>
      <c r="X221" s="7">
        <v>3</v>
      </c>
      <c r="Y221" s="2">
        <v>22</v>
      </c>
      <c r="Z221" s="5">
        <v>88</v>
      </c>
      <c r="AA221" s="21">
        <v>1408</v>
      </c>
      <c r="AB221" s="2">
        <v>1964</v>
      </c>
      <c r="AC221" s="5">
        <v>58.24</v>
      </c>
    </row>
    <row r="222" spans="2:29">
      <c r="B222" s="6" t="s">
        <v>396</v>
      </c>
      <c r="C222" s="7">
        <v>0</v>
      </c>
      <c r="D222" s="2">
        <v>0</v>
      </c>
      <c r="E222" s="5">
        <v>0</v>
      </c>
      <c r="F222" s="7">
        <v>3</v>
      </c>
      <c r="G222" s="2">
        <v>2</v>
      </c>
      <c r="H222" s="5">
        <v>40</v>
      </c>
      <c r="I222" s="7">
        <v>14</v>
      </c>
      <c r="J222" s="2">
        <v>20</v>
      </c>
      <c r="K222" s="5">
        <v>58.82</v>
      </c>
      <c r="L222" s="7">
        <v>32</v>
      </c>
      <c r="M222" s="2">
        <v>17</v>
      </c>
      <c r="N222" s="5">
        <v>34.69</v>
      </c>
      <c r="O222" s="7">
        <v>12</v>
      </c>
      <c r="P222" s="2">
        <v>8</v>
      </c>
      <c r="Q222" s="5">
        <v>40</v>
      </c>
      <c r="R222" s="7">
        <v>4</v>
      </c>
      <c r="S222" s="2">
        <v>2</v>
      </c>
      <c r="T222" s="5">
        <v>33.33</v>
      </c>
      <c r="U222" s="7">
        <v>2</v>
      </c>
      <c r="V222" s="2">
        <v>4</v>
      </c>
      <c r="W222" s="5">
        <v>66.67</v>
      </c>
      <c r="X222" s="7">
        <v>4</v>
      </c>
      <c r="Y222" s="2">
        <v>0</v>
      </c>
      <c r="Z222" s="5">
        <v>0</v>
      </c>
      <c r="AA222" s="21">
        <v>71</v>
      </c>
      <c r="AB222" s="2">
        <v>53</v>
      </c>
      <c r="AC222" s="5">
        <v>42.74</v>
      </c>
    </row>
    <row r="223" spans="2:29">
      <c r="B223" s="6" t="s">
        <v>397</v>
      </c>
      <c r="C223" s="7">
        <v>0</v>
      </c>
      <c r="D223" s="2">
        <v>1</v>
      </c>
      <c r="E223" s="5">
        <v>100</v>
      </c>
      <c r="F223" s="7">
        <v>1</v>
      </c>
      <c r="G223" s="2">
        <v>1</v>
      </c>
      <c r="H223" s="5">
        <v>50</v>
      </c>
      <c r="I223" s="7">
        <v>35</v>
      </c>
      <c r="J223" s="2">
        <v>16</v>
      </c>
      <c r="K223" s="5">
        <v>31.37</v>
      </c>
      <c r="L223" s="7">
        <v>23</v>
      </c>
      <c r="M223" s="2">
        <v>15</v>
      </c>
      <c r="N223" s="5">
        <v>39.47</v>
      </c>
      <c r="O223" s="7">
        <v>6</v>
      </c>
      <c r="P223" s="2">
        <v>6</v>
      </c>
      <c r="Q223" s="5">
        <v>50</v>
      </c>
      <c r="R223" s="7">
        <v>1</v>
      </c>
      <c r="S223" s="2">
        <v>3</v>
      </c>
      <c r="T223" s="5">
        <v>75</v>
      </c>
      <c r="U223" s="7">
        <v>0</v>
      </c>
      <c r="V223" s="2">
        <v>0</v>
      </c>
      <c r="W223" s="5">
        <v>0</v>
      </c>
      <c r="X223" s="7">
        <v>0</v>
      </c>
      <c r="Y223" s="2">
        <v>0</v>
      </c>
      <c r="Z223" s="5">
        <v>0</v>
      </c>
      <c r="AA223" s="21">
        <v>66</v>
      </c>
      <c r="AB223" s="2">
        <v>42</v>
      </c>
      <c r="AC223" s="5">
        <v>38.89</v>
      </c>
    </row>
    <row r="224" spans="2:29">
      <c r="B224" s="6" t="s">
        <v>398</v>
      </c>
      <c r="C224" s="7">
        <v>0</v>
      </c>
      <c r="D224" s="2">
        <v>0</v>
      </c>
      <c r="E224" s="5">
        <v>0</v>
      </c>
      <c r="F224" s="7">
        <v>0</v>
      </c>
      <c r="G224" s="2">
        <v>0</v>
      </c>
      <c r="H224" s="5">
        <v>0</v>
      </c>
      <c r="I224" s="7">
        <v>0</v>
      </c>
      <c r="J224" s="2">
        <v>0</v>
      </c>
      <c r="K224" s="5">
        <v>0</v>
      </c>
      <c r="L224" s="7">
        <v>2</v>
      </c>
      <c r="M224" s="2">
        <v>0</v>
      </c>
      <c r="N224" s="5">
        <v>0</v>
      </c>
      <c r="O224" s="7">
        <v>0</v>
      </c>
      <c r="P224" s="2">
        <v>0</v>
      </c>
      <c r="Q224" s="5">
        <v>0</v>
      </c>
      <c r="R224" s="7">
        <v>0</v>
      </c>
      <c r="S224" s="2">
        <v>0</v>
      </c>
      <c r="T224" s="5">
        <v>0</v>
      </c>
      <c r="U224" s="7">
        <v>0</v>
      </c>
      <c r="V224" s="2">
        <v>0</v>
      </c>
      <c r="W224" s="5">
        <v>0</v>
      </c>
      <c r="X224" s="7">
        <v>0</v>
      </c>
      <c r="Y224" s="2">
        <v>0</v>
      </c>
      <c r="Z224" s="5">
        <v>0</v>
      </c>
      <c r="AA224" s="21">
        <v>2</v>
      </c>
      <c r="AB224" s="2">
        <v>0</v>
      </c>
      <c r="AC224" s="5">
        <v>0</v>
      </c>
    </row>
    <row r="225" spans="2:29">
      <c r="B225" s="6" t="s">
        <v>399</v>
      </c>
      <c r="C225" s="7">
        <v>1</v>
      </c>
      <c r="D225" s="2">
        <v>0</v>
      </c>
      <c r="E225" s="5">
        <v>0</v>
      </c>
      <c r="F225" s="7">
        <v>6</v>
      </c>
      <c r="G225" s="2">
        <v>14</v>
      </c>
      <c r="H225" s="5">
        <v>70</v>
      </c>
      <c r="I225" s="7">
        <v>19</v>
      </c>
      <c r="J225" s="2">
        <v>24</v>
      </c>
      <c r="K225" s="5">
        <v>55.81</v>
      </c>
      <c r="L225" s="7">
        <v>20</v>
      </c>
      <c r="M225" s="2">
        <v>15</v>
      </c>
      <c r="N225" s="5">
        <v>42.86</v>
      </c>
      <c r="O225" s="7">
        <v>6</v>
      </c>
      <c r="P225" s="2">
        <v>6</v>
      </c>
      <c r="Q225" s="5">
        <v>50</v>
      </c>
      <c r="R225" s="7">
        <v>0</v>
      </c>
      <c r="S225" s="2">
        <v>1</v>
      </c>
      <c r="T225" s="5">
        <v>100</v>
      </c>
      <c r="U225" s="7">
        <v>1</v>
      </c>
      <c r="V225" s="2">
        <v>1</v>
      </c>
      <c r="W225" s="5">
        <v>50</v>
      </c>
      <c r="X225" s="7">
        <v>0</v>
      </c>
      <c r="Y225" s="2">
        <v>0</v>
      </c>
      <c r="Z225" s="5">
        <v>0</v>
      </c>
      <c r="AA225" s="21">
        <v>53</v>
      </c>
      <c r="AB225" s="2">
        <v>61</v>
      </c>
      <c r="AC225" s="5">
        <v>53.51</v>
      </c>
    </row>
    <row r="226" spans="2:29">
      <c r="B226" s="6" t="s">
        <v>400</v>
      </c>
      <c r="C226" s="7">
        <v>0</v>
      </c>
      <c r="D226" s="2">
        <v>1</v>
      </c>
      <c r="E226" s="5">
        <v>100</v>
      </c>
      <c r="F226" s="7">
        <v>8</v>
      </c>
      <c r="G226" s="2">
        <v>8</v>
      </c>
      <c r="H226" s="5">
        <v>50</v>
      </c>
      <c r="I226" s="7">
        <v>12</v>
      </c>
      <c r="J226" s="2">
        <v>14</v>
      </c>
      <c r="K226" s="5">
        <v>53.85</v>
      </c>
      <c r="L226" s="7">
        <v>8</v>
      </c>
      <c r="M226" s="2">
        <v>14</v>
      </c>
      <c r="N226" s="5">
        <v>63.64</v>
      </c>
      <c r="O226" s="7">
        <v>1</v>
      </c>
      <c r="P226" s="2">
        <v>7</v>
      </c>
      <c r="Q226" s="5">
        <v>87.5</v>
      </c>
      <c r="R226" s="7">
        <v>0</v>
      </c>
      <c r="S226" s="2">
        <v>2</v>
      </c>
      <c r="T226" s="5">
        <v>100</v>
      </c>
      <c r="U226" s="7">
        <v>0</v>
      </c>
      <c r="V226" s="2">
        <v>0</v>
      </c>
      <c r="W226" s="5">
        <v>0</v>
      </c>
      <c r="X226" s="7">
        <v>0</v>
      </c>
      <c r="Y226" s="2">
        <v>0</v>
      </c>
      <c r="Z226" s="5">
        <v>0</v>
      </c>
      <c r="AA226" s="21">
        <v>29</v>
      </c>
      <c r="AB226" s="2">
        <v>46</v>
      </c>
      <c r="AC226" s="5">
        <v>61.33</v>
      </c>
    </row>
    <row r="227" spans="2:29" ht="27.95">
      <c r="B227" s="6" t="s">
        <v>401</v>
      </c>
      <c r="C227" s="7">
        <v>0</v>
      </c>
      <c r="D227" s="2">
        <v>0</v>
      </c>
      <c r="E227" s="5">
        <v>0</v>
      </c>
      <c r="F227" s="7">
        <v>0</v>
      </c>
      <c r="G227" s="2">
        <v>0</v>
      </c>
      <c r="H227" s="5">
        <v>0</v>
      </c>
      <c r="I227" s="7">
        <v>0</v>
      </c>
      <c r="J227" s="2">
        <v>0</v>
      </c>
      <c r="K227" s="5">
        <v>0</v>
      </c>
      <c r="L227" s="7">
        <v>0</v>
      </c>
      <c r="M227" s="2">
        <v>0</v>
      </c>
      <c r="N227" s="5">
        <v>0</v>
      </c>
      <c r="O227" s="7">
        <v>0</v>
      </c>
      <c r="P227" s="2">
        <v>0</v>
      </c>
      <c r="Q227" s="5">
        <v>0</v>
      </c>
      <c r="R227" s="7">
        <v>0</v>
      </c>
      <c r="S227" s="2">
        <v>0</v>
      </c>
      <c r="T227" s="5">
        <v>0</v>
      </c>
      <c r="U227" s="7">
        <v>0</v>
      </c>
      <c r="V227" s="2">
        <v>0</v>
      </c>
      <c r="W227" s="5">
        <v>0</v>
      </c>
      <c r="X227" s="7">
        <v>0</v>
      </c>
      <c r="Y227" s="2">
        <v>0</v>
      </c>
      <c r="Z227" s="5">
        <v>0</v>
      </c>
      <c r="AA227" s="21">
        <v>0</v>
      </c>
      <c r="AB227" s="2">
        <v>0</v>
      </c>
      <c r="AC227" s="5">
        <v>0</v>
      </c>
    </row>
    <row r="228" spans="2:29" ht="27.95">
      <c r="B228" s="6" t="s">
        <v>402</v>
      </c>
      <c r="C228" s="7">
        <v>0</v>
      </c>
      <c r="D228" s="2">
        <v>0</v>
      </c>
      <c r="E228" s="5">
        <v>0</v>
      </c>
      <c r="F228" s="7">
        <v>0</v>
      </c>
      <c r="G228" s="2">
        <v>0</v>
      </c>
      <c r="H228" s="5">
        <v>0</v>
      </c>
      <c r="I228" s="7">
        <v>0</v>
      </c>
      <c r="J228" s="2">
        <v>0</v>
      </c>
      <c r="K228" s="5">
        <v>0</v>
      </c>
      <c r="L228" s="7">
        <v>0</v>
      </c>
      <c r="M228" s="2">
        <v>0</v>
      </c>
      <c r="N228" s="5">
        <v>0</v>
      </c>
      <c r="O228" s="7">
        <v>0</v>
      </c>
      <c r="P228" s="2">
        <v>0</v>
      </c>
      <c r="Q228" s="5">
        <v>0</v>
      </c>
      <c r="R228" s="7">
        <v>0</v>
      </c>
      <c r="S228" s="2">
        <v>0</v>
      </c>
      <c r="T228" s="5">
        <v>0</v>
      </c>
      <c r="U228" s="7">
        <v>0</v>
      </c>
      <c r="V228" s="2">
        <v>0</v>
      </c>
      <c r="W228" s="5">
        <v>0</v>
      </c>
      <c r="X228" s="7">
        <v>0</v>
      </c>
      <c r="Y228" s="2">
        <v>0</v>
      </c>
      <c r="Z228" s="5">
        <v>0</v>
      </c>
      <c r="AA228" s="21">
        <v>0</v>
      </c>
      <c r="AB228" s="2">
        <v>0</v>
      </c>
      <c r="AC228" s="5">
        <v>0</v>
      </c>
    </row>
    <row r="229" spans="2:29">
      <c r="B229" s="6" t="s">
        <v>403</v>
      </c>
      <c r="C229" s="7">
        <v>0</v>
      </c>
      <c r="D229" s="2">
        <v>0</v>
      </c>
      <c r="E229" s="5">
        <v>0</v>
      </c>
      <c r="F229" s="7">
        <v>0</v>
      </c>
      <c r="G229" s="2">
        <v>0</v>
      </c>
      <c r="H229" s="5">
        <v>0</v>
      </c>
      <c r="I229" s="7">
        <v>0</v>
      </c>
      <c r="J229" s="2">
        <v>0</v>
      </c>
      <c r="K229" s="5">
        <v>0</v>
      </c>
      <c r="L229" s="7">
        <v>0</v>
      </c>
      <c r="M229" s="2">
        <v>0</v>
      </c>
      <c r="N229" s="5">
        <v>0</v>
      </c>
      <c r="O229" s="7">
        <v>0</v>
      </c>
      <c r="P229" s="2">
        <v>0</v>
      </c>
      <c r="Q229" s="5">
        <v>0</v>
      </c>
      <c r="R229" s="7">
        <v>0</v>
      </c>
      <c r="S229" s="2">
        <v>0</v>
      </c>
      <c r="T229" s="5">
        <v>0</v>
      </c>
      <c r="U229" s="7">
        <v>0</v>
      </c>
      <c r="V229" s="2">
        <v>0</v>
      </c>
      <c r="W229" s="5">
        <v>0</v>
      </c>
      <c r="X229" s="7">
        <v>0</v>
      </c>
      <c r="Y229" s="2">
        <v>0</v>
      </c>
      <c r="Z229" s="5">
        <v>0</v>
      </c>
      <c r="AA229" s="21">
        <v>0</v>
      </c>
      <c r="AB229" s="2">
        <v>0</v>
      </c>
      <c r="AC229" s="5">
        <v>0</v>
      </c>
    </row>
    <row r="230" spans="2:29">
      <c r="B230" s="6" t="s">
        <v>404</v>
      </c>
      <c r="C230" s="7">
        <v>0</v>
      </c>
      <c r="D230" s="2">
        <v>1</v>
      </c>
      <c r="E230" s="5">
        <v>100</v>
      </c>
      <c r="F230" s="7">
        <v>20</v>
      </c>
      <c r="G230" s="2">
        <v>5</v>
      </c>
      <c r="H230" s="5">
        <v>20</v>
      </c>
      <c r="I230" s="7">
        <v>34</v>
      </c>
      <c r="J230" s="2">
        <v>11</v>
      </c>
      <c r="K230" s="5">
        <v>24.44</v>
      </c>
      <c r="L230" s="7">
        <v>24</v>
      </c>
      <c r="M230" s="2">
        <v>15</v>
      </c>
      <c r="N230" s="5">
        <v>38.46</v>
      </c>
      <c r="O230" s="7">
        <v>7</v>
      </c>
      <c r="P230" s="2">
        <v>1</v>
      </c>
      <c r="Q230" s="5">
        <v>12.5</v>
      </c>
      <c r="R230" s="7">
        <v>0</v>
      </c>
      <c r="S230" s="2">
        <v>2</v>
      </c>
      <c r="T230" s="5">
        <v>100</v>
      </c>
      <c r="U230" s="7">
        <v>0</v>
      </c>
      <c r="V230" s="2">
        <v>0</v>
      </c>
      <c r="W230" s="5">
        <v>0</v>
      </c>
      <c r="X230" s="7">
        <v>0</v>
      </c>
      <c r="Y230" s="2">
        <v>0</v>
      </c>
      <c r="Z230" s="5">
        <v>0</v>
      </c>
      <c r="AA230" s="21">
        <v>85</v>
      </c>
      <c r="AB230" s="2">
        <v>35</v>
      </c>
      <c r="AC230" s="5">
        <v>29.17</v>
      </c>
    </row>
    <row r="231" spans="2:29">
      <c r="B231" s="6" t="s">
        <v>405</v>
      </c>
      <c r="C231" s="7">
        <v>0</v>
      </c>
      <c r="D231" s="2">
        <v>1</v>
      </c>
      <c r="E231" s="5">
        <v>100</v>
      </c>
      <c r="F231" s="7">
        <v>6</v>
      </c>
      <c r="G231" s="2">
        <v>6</v>
      </c>
      <c r="H231" s="5">
        <v>50</v>
      </c>
      <c r="I231" s="7">
        <v>26</v>
      </c>
      <c r="J231" s="2">
        <v>25</v>
      </c>
      <c r="K231" s="5">
        <v>49.02</v>
      </c>
      <c r="L231" s="7">
        <v>32</v>
      </c>
      <c r="M231" s="2">
        <v>24</v>
      </c>
      <c r="N231" s="5">
        <v>42.86</v>
      </c>
      <c r="O231" s="7">
        <v>14</v>
      </c>
      <c r="P231" s="2">
        <v>10</v>
      </c>
      <c r="Q231" s="5">
        <v>41.67</v>
      </c>
      <c r="R231" s="7">
        <v>3</v>
      </c>
      <c r="S231" s="2">
        <v>6</v>
      </c>
      <c r="T231" s="5">
        <v>66.67</v>
      </c>
      <c r="U231" s="7">
        <v>0</v>
      </c>
      <c r="V231" s="2">
        <v>2</v>
      </c>
      <c r="W231" s="5">
        <v>100</v>
      </c>
      <c r="X231" s="7">
        <v>1</v>
      </c>
      <c r="Y231" s="2">
        <v>0</v>
      </c>
      <c r="Z231" s="5">
        <v>0</v>
      </c>
      <c r="AA231" s="21">
        <v>82</v>
      </c>
      <c r="AB231" s="2">
        <v>74</v>
      </c>
      <c r="AC231" s="5">
        <v>47.44</v>
      </c>
    </row>
    <row r="232" spans="2:29">
      <c r="B232" s="6" t="s">
        <v>406</v>
      </c>
      <c r="C232" s="7">
        <v>2</v>
      </c>
      <c r="D232" s="2">
        <v>0</v>
      </c>
      <c r="E232" s="5">
        <v>0</v>
      </c>
      <c r="F232" s="7">
        <v>17</v>
      </c>
      <c r="G232" s="2">
        <v>17</v>
      </c>
      <c r="H232" s="5">
        <v>50</v>
      </c>
      <c r="I232" s="7">
        <v>110</v>
      </c>
      <c r="J232" s="2">
        <v>54</v>
      </c>
      <c r="K232" s="5">
        <v>32.93</v>
      </c>
      <c r="L232" s="7">
        <v>96</v>
      </c>
      <c r="M232" s="2">
        <v>70</v>
      </c>
      <c r="N232" s="5">
        <v>42.17</v>
      </c>
      <c r="O232" s="7">
        <v>45</v>
      </c>
      <c r="P232" s="2">
        <v>25</v>
      </c>
      <c r="Q232" s="5">
        <v>35.71</v>
      </c>
      <c r="R232" s="7">
        <v>7</v>
      </c>
      <c r="S232" s="2">
        <v>7</v>
      </c>
      <c r="T232" s="5">
        <v>50</v>
      </c>
      <c r="U232" s="7">
        <v>3</v>
      </c>
      <c r="V232" s="2">
        <v>1</v>
      </c>
      <c r="W232" s="5">
        <v>25</v>
      </c>
      <c r="X232" s="7">
        <v>3</v>
      </c>
      <c r="Y232" s="2">
        <v>0</v>
      </c>
      <c r="Z232" s="5">
        <v>0</v>
      </c>
      <c r="AA232" s="21">
        <v>283</v>
      </c>
      <c r="AB232" s="2">
        <v>174</v>
      </c>
      <c r="AC232" s="5">
        <v>38.07</v>
      </c>
    </row>
    <row r="233" spans="2:29" ht="27.95">
      <c r="B233" s="6" t="s">
        <v>407</v>
      </c>
      <c r="C233" s="7">
        <v>0</v>
      </c>
      <c r="D233" s="2">
        <v>1</v>
      </c>
      <c r="E233" s="5">
        <v>100</v>
      </c>
      <c r="F233" s="7">
        <v>7</v>
      </c>
      <c r="G233" s="2">
        <v>2</v>
      </c>
      <c r="H233" s="5">
        <v>22.22</v>
      </c>
      <c r="I233" s="7">
        <v>28</v>
      </c>
      <c r="J233" s="2">
        <v>14</v>
      </c>
      <c r="K233" s="5">
        <v>33.33</v>
      </c>
      <c r="L233" s="7">
        <v>16</v>
      </c>
      <c r="M233" s="2">
        <v>7</v>
      </c>
      <c r="N233" s="5">
        <v>30.43</v>
      </c>
      <c r="O233" s="7">
        <v>9</v>
      </c>
      <c r="P233" s="2">
        <v>4</v>
      </c>
      <c r="Q233" s="5">
        <v>30.77</v>
      </c>
      <c r="R233" s="7">
        <v>4</v>
      </c>
      <c r="S233" s="2">
        <v>2</v>
      </c>
      <c r="T233" s="5">
        <v>33.33</v>
      </c>
      <c r="U233" s="7">
        <v>2</v>
      </c>
      <c r="V233" s="2">
        <v>1</v>
      </c>
      <c r="W233" s="5">
        <v>33.33</v>
      </c>
      <c r="X233" s="7">
        <v>0</v>
      </c>
      <c r="Y233" s="2">
        <v>0</v>
      </c>
      <c r="Z233" s="5">
        <v>0</v>
      </c>
      <c r="AA233" s="21">
        <v>66</v>
      </c>
      <c r="AB233" s="2">
        <v>31</v>
      </c>
      <c r="AC233" s="5">
        <v>31.96</v>
      </c>
    </row>
    <row r="234" spans="2:29" ht="15.95" thickBot="1">
      <c r="B234" s="22" t="s">
        <v>62</v>
      </c>
      <c r="C234" s="23">
        <v>102</v>
      </c>
      <c r="D234" s="24">
        <v>206</v>
      </c>
      <c r="E234" s="25">
        <v>66.88</v>
      </c>
      <c r="F234" s="23">
        <v>2177</v>
      </c>
      <c r="G234" s="24">
        <v>3087</v>
      </c>
      <c r="H234" s="25">
        <v>58.64</v>
      </c>
      <c r="I234" s="23">
        <v>6538</v>
      </c>
      <c r="J234" s="24">
        <v>6691</v>
      </c>
      <c r="K234" s="25">
        <v>50.58</v>
      </c>
      <c r="L234" s="23">
        <v>7610</v>
      </c>
      <c r="M234" s="24">
        <v>6726</v>
      </c>
      <c r="N234" s="25">
        <v>46.92</v>
      </c>
      <c r="O234" s="23">
        <v>4140</v>
      </c>
      <c r="P234" s="24">
        <v>3274</v>
      </c>
      <c r="Q234" s="25">
        <v>44.16</v>
      </c>
      <c r="R234" s="23">
        <v>1209</v>
      </c>
      <c r="S234" s="24">
        <v>924</v>
      </c>
      <c r="T234" s="25">
        <v>43.32</v>
      </c>
      <c r="U234" s="23">
        <v>409</v>
      </c>
      <c r="V234" s="24">
        <v>261</v>
      </c>
      <c r="W234" s="25">
        <v>38.96</v>
      </c>
      <c r="X234" s="23">
        <v>146</v>
      </c>
      <c r="Y234" s="24">
        <v>128</v>
      </c>
      <c r="Z234" s="25">
        <v>46.715328467153284</v>
      </c>
      <c r="AA234" s="26">
        <v>22331</v>
      </c>
      <c r="AB234" s="24">
        <v>21297</v>
      </c>
      <c r="AC234" s="25">
        <v>48.81</v>
      </c>
    </row>
    <row r="235" spans="2:29">
      <c r="Z235" s="27"/>
    </row>
    <row r="237" spans="2:29" ht="58.5" customHeight="1"/>
  </sheetData>
  <mergeCells count="15">
    <mergeCell ref="B8:N8"/>
    <mergeCell ref="B2:AC2"/>
    <mergeCell ref="C4:N4"/>
    <mergeCell ref="C5:N5"/>
    <mergeCell ref="C6:N6"/>
    <mergeCell ref="C7:N7"/>
    <mergeCell ref="U9:W9"/>
    <mergeCell ref="X9:Z9"/>
    <mergeCell ref="AA9:AC9"/>
    <mergeCell ref="C9:E9"/>
    <mergeCell ref="F9:H9"/>
    <mergeCell ref="I9:K9"/>
    <mergeCell ref="L9:N9"/>
    <mergeCell ref="O9:Q9"/>
    <mergeCell ref="R9:T9"/>
  </mergeCells>
  <pageMargins left="0.25" right="0.25" top="0.25" bottom="0.25" header="0.25" footer="0.25"/>
  <pageSetup paperSize="0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91508-F703-7144-9DC5-D3F22CC48D23}">
  <dimension ref="B1:N23"/>
  <sheetViews>
    <sheetView showGridLines="0" zoomScaleNormal="100" workbookViewId="0">
      <selection activeCell="G33" sqref="G33"/>
    </sheetView>
  </sheetViews>
  <sheetFormatPr defaultColWidth="11.42578125" defaultRowHeight="15"/>
  <cols>
    <col min="1" max="1" width="2.140625" customWidth="1"/>
    <col min="2" max="9" width="13.7109375" customWidth="1"/>
    <col min="10" max="10" width="6.42578125" customWidth="1"/>
  </cols>
  <sheetData>
    <row r="1" spans="2:14" ht="18" customHeight="1">
      <c r="B1" s="291" t="s">
        <v>408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</row>
    <row r="2" spans="2:14">
      <c r="B2" s="1" t="s">
        <v>181</v>
      </c>
      <c r="C2" s="276" t="s">
        <v>182</v>
      </c>
      <c r="D2" s="366"/>
      <c r="E2" s="366"/>
      <c r="F2" s="366"/>
      <c r="G2" s="366"/>
      <c r="H2" s="366"/>
    </row>
    <row r="3" spans="2:14">
      <c r="B3" s="1" t="s">
        <v>2</v>
      </c>
      <c r="C3" s="277" t="s">
        <v>3</v>
      </c>
      <c r="D3" s="366"/>
      <c r="E3" s="366"/>
      <c r="F3" s="366"/>
      <c r="G3" s="366"/>
      <c r="H3" s="366"/>
    </row>
    <row r="4" spans="2:14">
      <c r="B4" s="1" t="s">
        <v>4</v>
      </c>
      <c r="C4" s="277" t="s">
        <v>5</v>
      </c>
      <c r="D4" s="366"/>
      <c r="E4" s="366"/>
      <c r="F4" s="366"/>
      <c r="G4" s="366"/>
      <c r="H4" s="366"/>
    </row>
    <row r="5" spans="2:14" ht="36.200000000000003" customHeight="1">
      <c r="B5" s="1" t="s">
        <v>6</v>
      </c>
      <c r="C5" s="277" t="s">
        <v>409</v>
      </c>
      <c r="D5" s="366"/>
      <c r="E5" s="366"/>
      <c r="F5" s="366"/>
      <c r="G5" s="366"/>
      <c r="H5" s="366"/>
    </row>
    <row r="6" spans="2:14">
      <c r="B6" s="1" t="s">
        <v>410</v>
      </c>
      <c r="C6" s="277" t="s">
        <v>411</v>
      </c>
      <c r="D6" s="366"/>
      <c r="E6" s="366"/>
      <c r="F6" s="366"/>
      <c r="G6" s="366"/>
      <c r="H6" s="366"/>
    </row>
    <row r="7" spans="2:14" ht="0.95" customHeight="1" thickBot="1"/>
    <row r="8" spans="2:14" ht="15" customHeight="1">
      <c r="B8" s="294" t="s">
        <v>412</v>
      </c>
      <c r="C8" s="295"/>
      <c r="D8" s="298" t="s">
        <v>413</v>
      </c>
      <c r="E8" s="299"/>
    </row>
    <row r="9" spans="2:14" ht="15.95" thickBot="1">
      <c r="B9" s="296"/>
      <c r="C9" s="297"/>
      <c r="D9" s="28" t="s">
        <v>414</v>
      </c>
      <c r="E9" s="29" t="s">
        <v>415</v>
      </c>
    </row>
    <row r="10" spans="2:14">
      <c r="B10" s="300" t="s">
        <v>17</v>
      </c>
      <c r="C10" s="301"/>
      <c r="D10" s="30">
        <v>58.7</v>
      </c>
      <c r="E10" s="31">
        <v>58.8</v>
      </c>
    </row>
    <row r="11" spans="2:14">
      <c r="B11" s="300" t="s">
        <v>16</v>
      </c>
      <c r="C11" s="301"/>
      <c r="D11" s="30">
        <v>57.4</v>
      </c>
      <c r="E11" s="31">
        <v>56.5</v>
      </c>
    </row>
    <row r="12" spans="2:14">
      <c r="B12" s="300" t="s">
        <v>15</v>
      </c>
      <c r="C12" s="301"/>
      <c r="D12" s="30">
        <v>56</v>
      </c>
      <c r="E12" s="31">
        <v>54.9</v>
      </c>
    </row>
    <row r="13" spans="2:14">
      <c r="B13" s="300" t="s">
        <v>416</v>
      </c>
      <c r="C13" s="301"/>
      <c r="D13" s="30">
        <v>55.9</v>
      </c>
      <c r="E13" s="31">
        <v>55.1</v>
      </c>
    </row>
    <row r="14" spans="2:14">
      <c r="B14" s="300" t="s">
        <v>14</v>
      </c>
      <c r="C14" s="301"/>
      <c r="D14" s="30">
        <v>53.8</v>
      </c>
      <c r="E14" s="31">
        <v>52</v>
      </c>
    </row>
    <row r="15" spans="2:14">
      <c r="B15" s="300" t="s">
        <v>13</v>
      </c>
      <c r="C15" s="301"/>
      <c r="D15" s="30">
        <v>50.3</v>
      </c>
      <c r="E15" s="31">
        <v>48</v>
      </c>
    </row>
    <row r="16" spans="2:14">
      <c r="B16" s="300" t="s">
        <v>12</v>
      </c>
      <c r="C16" s="301"/>
      <c r="D16" s="30">
        <v>46.2</v>
      </c>
      <c r="E16" s="31">
        <v>43.6</v>
      </c>
    </row>
    <row r="17" spans="2:5">
      <c r="B17" s="300" t="s">
        <v>11</v>
      </c>
      <c r="C17" s="301"/>
      <c r="D17" s="30">
        <v>40.1</v>
      </c>
      <c r="E17" s="31">
        <v>37.4</v>
      </c>
    </row>
    <row r="18" spans="2:5" ht="15.95" thickBot="1">
      <c r="B18" s="300" t="s">
        <v>10</v>
      </c>
      <c r="C18" s="301"/>
      <c r="D18" s="30">
        <v>36.9</v>
      </c>
      <c r="E18" s="31">
        <v>35.4</v>
      </c>
    </row>
    <row r="19" spans="2:5" ht="15.95" customHeight="1" thickBot="1">
      <c r="B19" s="292" t="s">
        <v>417</v>
      </c>
      <c r="C19" s="293"/>
      <c r="D19" s="226">
        <v>49.2</v>
      </c>
      <c r="E19" s="227">
        <v>46</v>
      </c>
    </row>
    <row r="21" spans="2:5" ht="22.5" customHeight="1"/>
    <row r="22" spans="2:5" ht="58.5" customHeight="1">
      <c r="B22" s="32" t="s">
        <v>418</v>
      </c>
    </row>
    <row r="23" spans="2:5" ht="2.4500000000000002" customHeight="1"/>
  </sheetData>
  <mergeCells count="18">
    <mergeCell ref="C6:H6"/>
    <mergeCell ref="B1:N1"/>
    <mergeCell ref="C2:H2"/>
    <mergeCell ref="C3:H3"/>
    <mergeCell ref="C4:H4"/>
    <mergeCell ref="C5:H5"/>
    <mergeCell ref="B19:C19"/>
    <mergeCell ref="B8:C9"/>
    <mergeCell ref="D8:E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</mergeCells>
  <pageMargins left="1" right="1" top="1" bottom="1" header="1" footer="1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5C01D-2BC7-5E42-8C45-0455E9059E06}">
  <dimension ref="B1:BG35"/>
  <sheetViews>
    <sheetView showGridLines="0" topLeftCell="A2" workbookViewId="0">
      <selection activeCell="O7" sqref="O7"/>
    </sheetView>
  </sheetViews>
  <sheetFormatPr defaultColWidth="11.42578125" defaultRowHeight="15"/>
  <cols>
    <col min="1" max="1" width="1.85546875" customWidth="1"/>
    <col min="2" max="2" width="13.7109375" customWidth="1"/>
    <col min="3" max="58" width="6.85546875" customWidth="1"/>
    <col min="59" max="59" width="13.7109375" customWidth="1"/>
  </cols>
  <sheetData>
    <row r="1" spans="2:59" ht="0.2" customHeight="1"/>
    <row r="3" spans="2:59" ht="18" customHeight="1">
      <c r="B3" s="4" t="s">
        <v>419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2:59" ht="0.95" customHeight="1"/>
    <row r="5" spans="2:59">
      <c r="B5" s="1" t="s">
        <v>1</v>
      </c>
      <c r="C5" s="276">
        <v>2023</v>
      </c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</row>
    <row r="6" spans="2:59">
      <c r="B6" s="1" t="s">
        <v>2</v>
      </c>
      <c r="C6" s="277" t="s">
        <v>3</v>
      </c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</row>
    <row r="7" spans="2:59">
      <c r="B7" s="1" t="s">
        <v>4</v>
      </c>
      <c r="C7" s="277" t="s">
        <v>420</v>
      </c>
      <c r="D7" s="366"/>
      <c r="E7" s="366"/>
      <c r="F7" s="366"/>
      <c r="G7" s="366"/>
      <c r="H7" s="366"/>
      <c r="I7" s="366"/>
      <c r="J7" s="366"/>
      <c r="K7" s="366"/>
      <c r="L7" s="366"/>
      <c r="M7" s="366"/>
      <c r="N7" s="366"/>
    </row>
    <row r="8" spans="2:59" ht="20.100000000000001" customHeight="1">
      <c r="B8" s="1" t="s">
        <v>6</v>
      </c>
      <c r="C8" s="277" t="s">
        <v>7</v>
      </c>
      <c r="D8" s="366"/>
      <c r="E8" s="366"/>
      <c r="F8" s="366"/>
      <c r="G8" s="366"/>
      <c r="H8" s="366"/>
      <c r="I8" s="366"/>
      <c r="J8" s="366"/>
      <c r="K8" s="366"/>
      <c r="L8" s="366"/>
      <c r="M8" s="366"/>
      <c r="N8" s="366"/>
    </row>
    <row r="9" spans="2:59" ht="24" customHeight="1" thickBot="1">
      <c r="B9" s="275" t="s">
        <v>421</v>
      </c>
      <c r="C9" s="275"/>
      <c r="D9" s="275"/>
    </row>
    <row r="10" spans="2:59" ht="15.95" customHeight="1">
      <c r="B10" s="188" t="s">
        <v>9</v>
      </c>
      <c r="C10" s="278" t="s">
        <v>10</v>
      </c>
      <c r="D10" s="279"/>
      <c r="E10" s="279"/>
      <c r="F10" s="279"/>
      <c r="G10" s="279"/>
      <c r="H10" s="280"/>
      <c r="I10" s="278" t="s">
        <v>11</v>
      </c>
      <c r="J10" s="279"/>
      <c r="K10" s="279"/>
      <c r="L10" s="279"/>
      <c r="M10" s="279"/>
      <c r="N10" s="280"/>
      <c r="O10" s="278" t="s">
        <v>12</v>
      </c>
      <c r="P10" s="279"/>
      <c r="Q10" s="279"/>
      <c r="R10" s="279"/>
      <c r="S10" s="279"/>
      <c r="T10" s="280"/>
      <c r="U10" s="278" t="s">
        <v>13</v>
      </c>
      <c r="V10" s="279"/>
      <c r="W10" s="279"/>
      <c r="X10" s="279"/>
      <c r="Y10" s="279"/>
      <c r="Z10" s="280"/>
      <c r="AA10" s="278" t="s">
        <v>14</v>
      </c>
      <c r="AB10" s="279"/>
      <c r="AC10" s="279"/>
      <c r="AD10" s="279"/>
      <c r="AE10" s="279"/>
      <c r="AF10" s="280"/>
      <c r="AG10" s="278" t="s">
        <v>15</v>
      </c>
      <c r="AH10" s="279"/>
      <c r="AI10" s="279"/>
      <c r="AJ10" s="279"/>
      <c r="AK10" s="279"/>
      <c r="AL10" s="280"/>
      <c r="AM10" s="278" t="s">
        <v>16</v>
      </c>
      <c r="AN10" s="279"/>
      <c r="AO10" s="279"/>
      <c r="AP10" s="279"/>
      <c r="AQ10" s="279"/>
      <c r="AR10" s="280"/>
      <c r="AS10" s="278" t="s">
        <v>17</v>
      </c>
      <c r="AT10" s="279"/>
      <c r="AU10" s="279"/>
      <c r="AV10" s="279"/>
      <c r="AW10" s="279"/>
      <c r="AX10" s="280"/>
      <c r="AY10" s="278" t="s">
        <v>18</v>
      </c>
      <c r="AZ10" s="279"/>
      <c r="BA10" s="279"/>
      <c r="BB10" s="279"/>
      <c r="BC10" s="279"/>
      <c r="BD10" s="280"/>
      <c r="BE10" s="203"/>
      <c r="BF10" s="189"/>
      <c r="BG10" s="197"/>
    </row>
    <row r="11" spans="2:59" ht="15.95" customHeight="1">
      <c r="B11" s="204" t="s">
        <v>20</v>
      </c>
      <c r="C11" s="308" t="s">
        <v>21</v>
      </c>
      <c r="D11" s="306"/>
      <c r="E11" s="306"/>
      <c r="F11" s="305" t="s">
        <v>22</v>
      </c>
      <c r="G11" s="306"/>
      <c r="H11" s="307"/>
      <c r="I11" s="308" t="s">
        <v>21</v>
      </c>
      <c r="J11" s="306"/>
      <c r="K11" s="306"/>
      <c r="L11" s="305" t="s">
        <v>22</v>
      </c>
      <c r="M11" s="306"/>
      <c r="N11" s="307"/>
      <c r="O11" s="308" t="s">
        <v>21</v>
      </c>
      <c r="P11" s="306"/>
      <c r="Q11" s="306"/>
      <c r="R11" s="305" t="s">
        <v>22</v>
      </c>
      <c r="S11" s="306"/>
      <c r="T11" s="307"/>
      <c r="U11" s="308" t="s">
        <v>21</v>
      </c>
      <c r="V11" s="306"/>
      <c r="W11" s="306"/>
      <c r="X11" s="305" t="s">
        <v>22</v>
      </c>
      <c r="Y11" s="306"/>
      <c r="Z11" s="307"/>
      <c r="AA11" s="308" t="s">
        <v>21</v>
      </c>
      <c r="AB11" s="306"/>
      <c r="AC11" s="306"/>
      <c r="AD11" s="305" t="s">
        <v>22</v>
      </c>
      <c r="AE11" s="306"/>
      <c r="AF11" s="307"/>
      <c r="AG11" s="308" t="s">
        <v>21</v>
      </c>
      <c r="AH11" s="306"/>
      <c r="AI11" s="306"/>
      <c r="AJ11" s="305" t="s">
        <v>22</v>
      </c>
      <c r="AK11" s="306"/>
      <c r="AL11" s="307"/>
      <c r="AM11" s="308" t="s">
        <v>21</v>
      </c>
      <c r="AN11" s="306"/>
      <c r="AO11" s="306"/>
      <c r="AP11" s="305" t="s">
        <v>22</v>
      </c>
      <c r="AQ11" s="306"/>
      <c r="AR11" s="307"/>
      <c r="AS11" s="308" t="s">
        <v>21</v>
      </c>
      <c r="AT11" s="306"/>
      <c r="AU11" s="306"/>
      <c r="AV11" s="305" t="s">
        <v>22</v>
      </c>
      <c r="AW11" s="306"/>
      <c r="AX11" s="307"/>
      <c r="AY11" s="308" t="s">
        <v>21</v>
      </c>
      <c r="AZ11" s="306"/>
      <c r="BA11" s="306"/>
      <c r="BB11" s="305" t="s">
        <v>22</v>
      </c>
      <c r="BC11" s="306"/>
      <c r="BD11" s="307"/>
      <c r="BE11" s="302" t="s">
        <v>422</v>
      </c>
      <c r="BF11" s="303"/>
      <c r="BG11" s="304"/>
    </row>
    <row r="12" spans="2:59" ht="15.95" thickBot="1">
      <c r="B12" s="205" t="s">
        <v>9</v>
      </c>
      <c r="C12" s="206" t="s">
        <v>23</v>
      </c>
      <c r="D12" s="207" t="s">
        <v>24</v>
      </c>
      <c r="E12" s="207" t="s">
        <v>25</v>
      </c>
      <c r="F12" s="207" t="s">
        <v>23</v>
      </c>
      <c r="G12" s="207" t="s">
        <v>24</v>
      </c>
      <c r="H12" s="208" t="s">
        <v>25</v>
      </c>
      <c r="I12" s="206" t="s">
        <v>23</v>
      </c>
      <c r="J12" s="207" t="s">
        <v>24</v>
      </c>
      <c r="K12" s="207" t="s">
        <v>25</v>
      </c>
      <c r="L12" s="207" t="s">
        <v>23</v>
      </c>
      <c r="M12" s="207" t="s">
        <v>24</v>
      </c>
      <c r="N12" s="208" t="s">
        <v>25</v>
      </c>
      <c r="O12" s="206" t="s">
        <v>23</v>
      </c>
      <c r="P12" s="207" t="s">
        <v>24</v>
      </c>
      <c r="Q12" s="207" t="s">
        <v>25</v>
      </c>
      <c r="R12" s="207" t="s">
        <v>23</v>
      </c>
      <c r="S12" s="207" t="s">
        <v>24</v>
      </c>
      <c r="T12" s="208" t="s">
        <v>25</v>
      </c>
      <c r="U12" s="206" t="s">
        <v>23</v>
      </c>
      <c r="V12" s="207" t="s">
        <v>24</v>
      </c>
      <c r="W12" s="207" t="s">
        <v>25</v>
      </c>
      <c r="X12" s="207" t="s">
        <v>23</v>
      </c>
      <c r="Y12" s="207" t="s">
        <v>24</v>
      </c>
      <c r="Z12" s="208" t="s">
        <v>25</v>
      </c>
      <c r="AA12" s="206" t="s">
        <v>23</v>
      </c>
      <c r="AB12" s="207" t="s">
        <v>24</v>
      </c>
      <c r="AC12" s="207" t="s">
        <v>25</v>
      </c>
      <c r="AD12" s="207" t="s">
        <v>23</v>
      </c>
      <c r="AE12" s="207" t="s">
        <v>24</v>
      </c>
      <c r="AF12" s="208" t="s">
        <v>25</v>
      </c>
      <c r="AG12" s="206" t="s">
        <v>23</v>
      </c>
      <c r="AH12" s="207" t="s">
        <v>24</v>
      </c>
      <c r="AI12" s="207" t="s">
        <v>25</v>
      </c>
      <c r="AJ12" s="207" t="s">
        <v>23</v>
      </c>
      <c r="AK12" s="207" t="s">
        <v>24</v>
      </c>
      <c r="AL12" s="208" t="s">
        <v>25</v>
      </c>
      <c r="AM12" s="206" t="s">
        <v>23</v>
      </c>
      <c r="AN12" s="207" t="s">
        <v>24</v>
      </c>
      <c r="AO12" s="207" t="s">
        <v>25</v>
      </c>
      <c r="AP12" s="207" t="s">
        <v>23</v>
      </c>
      <c r="AQ12" s="207" t="s">
        <v>24</v>
      </c>
      <c r="AR12" s="208" t="s">
        <v>25</v>
      </c>
      <c r="AS12" s="206" t="s">
        <v>23</v>
      </c>
      <c r="AT12" s="207" t="s">
        <v>24</v>
      </c>
      <c r="AU12" s="207" t="s">
        <v>25</v>
      </c>
      <c r="AV12" s="207" t="s">
        <v>23</v>
      </c>
      <c r="AW12" s="207" t="s">
        <v>24</v>
      </c>
      <c r="AX12" s="208" t="s">
        <v>25</v>
      </c>
      <c r="AY12" s="206" t="s">
        <v>23</v>
      </c>
      <c r="AZ12" s="207" t="s">
        <v>24</v>
      </c>
      <c r="BA12" s="207" t="s">
        <v>25</v>
      </c>
      <c r="BB12" s="207" t="s">
        <v>23</v>
      </c>
      <c r="BC12" s="207" t="s">
        <v>24</v>
      </c>
      <c r="BD12" s="208" t="s">
        <v>25</v>
      </c>
      <c r="BE12" s="206" t="s">
        <v>23</v>
      </c>
      <c r="BF12" s="207" t="s">
        <v>24</v>
      </c>
      <c r="BG12" s="209" t="s">
        <v>25</v>
      </c>
    </row>
    <row r="13" spans="2:59">
      <c r="B13" s="8" t="s">
        <v>27</v>
      </c>
      <c r="C13" s="17">
        <v>0</v>
      </c>
      <c r="D13" s="18">
        <v>3</v>
      </c>
      <c r="E13" s="33">
        <v>100</v>
      </c>
      <c r="F13" s="18">
        <v>0</v>
      </c>
      <c r="G13" s="18">
        <v>0</v>
      </c>
      <c r="H13" s="19">
        <v>0</v>
      </c>
      <c r="I13" s="17">
        <v>7</v>
      </c>
      <c r="J13" s="18">
        <v>13</v>
      </c>
      <c r="K13" s="33">
        <v>65</v>
      </c>
      <c r="L13" s="18">
        <v>0</v>
      </c>
      <c r="M13" s="18">
        <v>0</v>
      </c>
      <c r="N13" s="19">
        <v>0</v>
      </c>
      <c r="O13" s="17">
        <v>17</v>
      </c>
      <c r="P13" s="18">
        <v>13</v>
      </c>
      <c r="Q13" s="33">
        <v>43.33</v>
      </c>
      <c r="R13" s="18">
        <v>0</v>
      </c>
      <c r="S13" s="18">
        <v>0</v>
      </c>
      <c r="T13" s="19">
        <v>0</v>
      </c>
      <c r="U13" s="17">
        <v>36</v>
      </c>
      <c r="V13" s="18">
        <v>7</v>
      </c>
      <c r="W13" s="33">
        <v>16.28</v>
      </c>
      <c r="X13" s="18">
        <v>0</v>
      </c>
      <c r="Y13" s="18">
        <v>0</v>
      </c>
      <c r="Z13" s="19">
        <v>0</v>
      </c>
      <c r="AA13" s="17">
        <v>11</v>
      </c>
      <c r="AB13" s="18">
        <v>1</v>
      </c>
      <c r="AC13" s="33">
        <v>8.33</v>
      </c>
      <c r="AD13" s="18">
        <v>0</v>
      </c>
      <c r="AE13" s="18">
        <v>0</v>
      </c>
      <c r="AF13" s="19">
        <v>0</v>
      </c>
      <c r="AG13" s="17">
        <v>1</v>
      </c>
      <c r="AH13" s="18">
        <v>0</v>
      </c>
      <c r="AI13" s="33">
        <v>0</v>
      </c>
      <c r="AJ13" s="18">
        <v>0</v>
      </c>
      <c r="AK13" s="18">
        <v>0</v>
      </c>
      <c r="AL13" s="19">
        <v>0</v>
      </c>
      <c r="AM13" s="17">
        <v>0</v>
      </c>
      <c r="AN13" s="18">
        <v>0</v>
      </c>
      <c r="AO13" s="33">
        <v>0</v>
      </c>
      <c r="AP13" s="18">
        <v>0</v>
      </c>
      <c r="AQ13" s="18">
        <v>0</v>
      </c>
      <c r="AR13" s="19">
        <v>0</v>
      </c>
      <c r="AS13" s="17">
        <v>0</v>
      </c>
      <c r="AT13" s="18">
        <v>0</v>
      </c>
      <c r="AU13" s="33">
        <v>0</v>
      </c>
      <c r="AV13" s="18">
        <v>0</v>
      </c>
      <c r="AW13" s="18">
        <v>0</v>
      </c>
      <c r="AX13" s="19">
        <v>0</v>
      </c>
      <c r="AY13" s="17">
        <v>72</v>
      </c>
      <c r="AZ13" s="18">
        <v>37</v>
      </c>
      <c r="BA13" s="33">
        <v>33.94</v>
      </c>
      <c r="BB13" s="18">
        <v>0</v>
      </c>
      <c r="BC13" s="18">
        <v>0</v>
      </c>
      <c r="BD13" s="19">
        <v>0</v>
      </c>
      <c r="BE13" s="34">
        <f>SUM(AY13+BB13)</f>
        <v>72</v>
      </c>
      <c r="BF13" s="35">
        <f>SUM(AZ13+BC13)</f>
        <v>37</v>
      </c>
      <c r="BG13" s="19">
        <f>SUM((BF13/(BE13+BF13))*100)</f>
        <v>33.944954128440372</v>
      </c>
    </row>
    <row r="14" spans="2:59">
      <c r="B14" s="6" t="s">
        <v>28</v>
      </c>
      <c r="C14" s="7">
        <v>0</v>
      </c>
      <c r="D14" s="2">
        <v>0</v>
      </c>
      <c r="E14" s="3">
        <v>0</v>
      </c>
      <c r="F14" s="2">
        <v>0</v>
      </c>
      <c r="G14" s="2">
        <v>0</v>
      </c>
      <c r="H14" s="5">
        <v>0</v>
      </c>
      <c r="I14" s="7">
        <v>2</v>
      </c>
      <c r="J14" s="2">
        <v>1</v>
      </c>
      <c r="K14" s="3">
        <v>33.33</v>
      </c>
      <c r="L14" s="2">
        <v>0</v>
      </c>
      <c r="M14" s="2">
        <v>1</v>
      </c>
      <c r="N14" s="5">
        <v>100</v>
      </c>
      <c r="O14" s="7">
        <v>0</v>
      </c>
      <c r="P14" s="2">
        <v>0</v>
      </c>
      <c r="Q14" s="3">
        <v>0</v>
      </c>
      <c r="R14" s="2">
        <v>0</v>
      </c>
      <c r="S14" s="2">
        <v>0</v>
      </c>
      <c r="T14" s="5">
        <v>0</v>
      </c>
      <c r="U14" s="7">
        <v>0</v>
      </c>
      <c r="V14" s="2">
        <v>0</v>
      </c>
      <c r="W14" s="3">
        <v>0</v>
      </c>
      <c r="X14" s="2">
        <v>0</v>
      </c>
      <c r="Y14" s="2">
        <v>0</v>
      </c>
      <c r="Z14" s="5">
        <v>0</v>
      </c>
      <c r="AA14" s="7">
        <v>0</v>
      </c>
      <c r="AB14" s="2">
        <v>0</v>
      </c>
      <c r="AC14" s="3">
        <v>0</v>
      </c>
      <c r="AD14" s="2">
        <v>0</v>
      </c>
      <c r="AE14" s="2">
        <v>0</v>
      </c>
      <c r="AF14" s="5">
        <v>0</v>
      </c>
      <c r="AG14" s="7">
        <v>0</v>
      </c>
      <c r="AH14" s="2">
        <v>0</v>
      </c>
      <c r="AI14" s="3">
        <v>0</v>
      </c>
      <c r="AJ14" s="2">
        <v>0</v>
      </c>
      <c r="AK14" s="2">
        <v>0</v>
      </c>
      <c r="AL14" s="5">
        <v>0</v>
      </c>
      <c r="AM14" s="7">
        <v>0</v>
      </c>
      <c r="AN14" s="2">
        <v>0</v>
      </c>
      <c r="AO14" s="3">
        <v>0</v>
      </c>
      <c r="AP14" s="2">
        <v>0</v>
      </c>
      <c r="AQ14" s="2">
        <v>0</v>
      </c>
      <c r="AR14" s="5">
        <v>0</v>
      </c>
      <c r="AS14" s="7">
        <v>0</v>
      </c>
      <c r="AT14" s="2">
        <v>0</v>
      </c>
      <c r="AU14" s="3">
        <v>0</v>
      </c>
      <c r="AV14" s="2">
        <v>0</v>
      </c>
      <c r="AW14" s="2">
        <v>0</v>
      </c>
      <c r="AX14" s="5">
        <v>0</v>
      </c>
      <c r="AY14" s="7">
        <v>2</v>
      </c>
      <c r="AZ14" s="2">
        <v>1</v>
      </c>
      <c r="BA14" s="3">
        <v>33.33</v>
      </c>
      <c r="BB14" s="2">
        <v>0</v>
      </c>
      <c r="BC14" s="2">
        <v>1</v>
      </c>
      <c r="BD14" s="5">
        <v>100</v>
      </c>
      <c r="BE14" s="36">
        <f t="shared" ref="BE14:BE32" si="0">SUM(AY14+BB14)</f>
        <v>2</v>
      </c>
      <c r="BF14" s="37">
        <f t="shared" ref="BF14:BF32" si="1">SUM(AZ14+BC14)</f>
        <v>2</v>
      </c>
      <c r="BG14" s="19">
        <f t="shared" ref="BG14:BG32" si="2">SUM((BF14/(BE14+BF14))*100)</f>
        <v>50</v>
      </c>
    </row>
    <row r="15" spans="2:59">
      <c r="B15" s="6" t="s">
        <v>29</v>
      </c>
      <c r="C15" s="7">
        <v>0</v>
      </c>
      <c r="D15" s="2">
        <v>0</v>
      </c>
      <c r="E15" s="3">
        <v>0</v>
      </c>
      <c r="F15" s="2">
        <v>0</v>
      </c>
      <c r="G15" s="2">
        <v>0</v>
      </c>
      <c r="H15" s="5">
        <v>0</v>
      </c>
      <c r="I15" s="7">
        <v>0</v>
      </c>
      <c r="J15" s="2">
        <v>1</v>
      </c>
      <c r="K15" s="3">
        <v>100</v>
      </c>
      <c r="L15" s="2">
        <v>0</v>
      </c>
      <c r="M15" s="2">
        <v>0</v>
      </c>
      <c r="N15" s="5">
        <v>0</v>
      </c>
      <c r="O15" s="7">
        <v>0</v>
      </c>
      <c r="P15" s="2">
        <v>0</v>
      </c>
      <c r="Q15" s="3">
        <v>0</v>
      </c>
      <c r="R15" s="2">
        <v>0</v>
      </c>
      <c r="S15" s="2">
        <v>0</v>
      </c>
      <c r="T15" s="5">
        <v>0</v>
      </c>
      <c r="U15" s="7">
        <v>0</v>
      </c>
      <c r="V15" s="2">
        <v>0</v>
      </c>
      <c r="W15" s="3">
        <v>0</v>
      </c>
      <c r="X15" s="2">
        <v>0</v>
      </c>
      <c r="Y15" s="2">
        <v>0</v>
      </c>
      <c r="Z15" s="5">
        <v>0</v>
      </c>
      <c r="AA15" s="7">
        <v>0</v>
      </c>
      <c r="AB15" s="2">
        <v>0</v>
      </c>
      <c r="AC15" s="3">
        <v>0</v>
      </c>
      <c r="AD15" s="2">
        <v>0</v>
      </c>
      <c r="AE15" s="2">
        <v>0</v>
      </c>
      <c r="AF15" s="5">
        <v>0</v>
      </c>
      <c r="AG15" s="7">
        <v>0</v>
      </c>
      <c r="AH15" s="2">
        <v>0</v>
      </c>
      <c r="AI15" s="3">
        <v>0</v>
      </c>
      <c r="AJ15" s="2">
        <v>0</v>
      </c>
      <c r="AK15" s="2">
        <v>0</v>
      </c>
      <c r="AL15" s="5">
        <v>0</v>
      </c>
      <c r="AM15" s="7">
        <v>0</v>
      </c>
      <c r="AN15" s="2">
        <v>0</v>
      </c>
      <c r="AO15" s="3">
        <v>0</v>
      </c>
      <c r="AP15" s="2">
        <v>0</v>
      </c>
      <c r="AQ15" s="2">
        <v>0</v>
      </c>
      <c r="AR15" s="5">
        <v>0</v>
      </c>
      <c r="AS15" s="7">
        <v>0</v>
      </c>
      <c r="AT15" s="2">
        <v>0</v>
      </c>
      <c r="AU15" s="3">
        <v>0</v>
      </c>
      <c r="AV15" s="2">
        <v>0</v>
      </c>
      <c r="AW15" s="2">
        <v>0</v>
      </c>
      <c r="AX15" s="5">
        <v>0</v>
      </c>
      <c r="AY15" s="7">
        <v>0</v>
      </c>
      <c r="AZ15" s="2">
        <v>1</v>
      </c>
      <c r="BA15" s="3">
        <v>100</v>
      </c>
      <c r="BB15" s="2">
        <v>0</v>
      </c>
      <c r="BC15" s="2">
        <v>0</v>
      </c>
      <c r="BD15" s="5">
        <v>0</v>
      </c>
      <c r="BE15" s="36">
        <f t="shared" si="0"/>
        <v>0</v>
      </c>
      <c r="BF15" s="37">
        <f t="shared" si="1"/>
        <v>1</v>
      </c>
      <c r="BG15" s="19">
        <f t="shared" si="2"/>
        <v>100</v>
      </c>
    </row>
    <row r="16" spans="2:59">
      <c r="B16" s="6" t="s">
        <v>31</v>
      </c>
      <c r="C16" s="7">
        <v>0</v>
      </c>
      <c r="D16" s="2">
        <v>0</v>
      </c>
      <c r="E16" s="3">
        <v>0</v>
      </c>
      <c r="F16" s="2">
        <v>0</v>
      </c>
      <c r="G16" s="2">
        <v>0</v>
      </c>
      <c r="H16" s="5">
        <v>0</v>
      </c>
      <c r="I16" s="7">
        <v>2</v>
      </c>
      <c r="J16" s="2">
        <v>7</v>
      </c>
      <c r="K16" s="3">
        <v>77.78</v>
      </c>
      <c r="L16" s="2">
        <v>0</v>
      </c>
      <c r="M16" s="2">
        <v>1</v>
      </c>
      <c r="N16" s="5">
        <v>100</v>
      </c>
      <c r="O16" s="7">
        <v>5</v>
      </c>
      <c r="P16" s="2">
        <v>3</v>
      </c>
      <c r="Q16" s="3">
        <v>37.5</v>
      </c>
      <c r="R16" s="2">
        <v>0</v>
      </c>
      <c r="S16" s="2">
        <v>2</v>
      </c>
      <c r="T16" s="5">
        <v>100</v>
      </c>
      <c r="U16" s="7">
        <v>3</v>
      </c>
      <c r="V16" s="2">
        <v>2</v>
      </c>
      <c r="W16" s="3">
        <v>40</v>
      </c>
      <c r="X16" s="2">
        <v>0</v>
      </c>
      <c r="Y16" s="2">
        <v>1</v>
      </c>
      <c r="Z16" s="5">
        <v>100</v>
      </c>
      <c r="AA16" s="7">
        <v>0</v>
      </c>
      <c r="AB16" s="2">
        <v>0</v>
      </c>
      <c r="AC16" s="3">
        <v>0</v>
      </c>
      <c r="AD16" s="2">
        <v>0</v>
      </c>
      <c r="AE16" s="2">
        <v>0</v>
      </c>
      <c r="AF16" s="5">
        <v>0</v>
      </c>
      <c r="AG16" s="7">
        <v>0</v>
      </c>
      <c r="AH16" s="2">
        <v>0</v>
      </c>
      <c r="AI16" s="3">
        <v>0</v>
      </c>
      <c r="AJ16" s="2">
        <v>0</v>
      </c>
      <c r="AK16" s="2">
        <v>0</v>
      </c>
      <c r="AL16" s="5">
        <v>0</v>
      </c>
      <c r="AM16" s="7">
        <v>0</v>
      </c>
      <c r="AN16" s="2">
        <v>0</v>
      </c>
      <c r="AO16" s="3">
        <v>0</v>
      </c>
      <c r="AP16" s="2">
        <v>0</v>
      </c>
      <c r="AQ16" s="2">
        <v>0</v>
      </c>
      <c r="AR16" s="5">
        <v>0</v>
      </c>
      <c r="AS16" s="7">
        <v>0</v>
      </c>
      <c r="AT16" s="2">
        <v>0</v>
      </c>
      <c r="AU16" s="3">
        <v>0</v>
      </c>
      <c r="AV16" s="2">
        <v>0</v>
      </c>
      <c r="AW16" s="2">
        <v>0</v>
      </c>
      <c r="AX16" s="5">
        <v>0</v>
      </c>
      <c r="AY16" s="7">
        <v>10</v>
      </c>
      <c r="AZ16" s="2">
        <v>12</v>
      </c>
      <c r="BA16" s="3">
        <v>54.55</v>
      </c>
      <c r="BB16" s="2">
        <v>0</v>
      </c>
      <c r="BC16" s="2">
        <v>4</v>
      </c>
      <c r="BD16" s="5">
        <v>100</v>
      </c>
      <c r="BE16" s="36">
        <f t="shared" si="0"/>
        <v>10</v>
      </c>
      <c r="BF16" s="37">
        <f t="shared" si="1"/>
        <v>16</v>
      </c>
      <c r="BG16" s="19">
        <f t="shared" si="2"/>
        <v>61.53846153846154</v>
      </c>
    </row>
    <row r="17" spans="2:59">
      <c r="B17" s="6" t="s">
        <v>32</v>
      </c>
      <c r="C17" s="7">
        <v>0</v>
      </c>
      <c r="D17" s="2">
        <v>0</v>
      </c>
      <c r="E17" s="3">
        <v>0</v>
      </c>
      <c r="F17" s="2">
        <v>0</v>
      </c>
      <c r="G17" s="2">
        <v>0</v>
      </c>
      <c r="H17" s="5">
        <v>0</v>
      </c>
      <c r="I17" s="7">
        <v>3</v>
      </c>
      <c r="J17" s="2">
        <v>2</v>
      </c>
      <c r="K17" s="3">
        <v>40</v>
      </c>
      <c r="L17" s="2">
        <v>0</v>
      </c>
      <c r="M17" s="2">
        <v>0</v>
      </c>
      <c r="N17" s="5">
        <v>0</v>
      </c>
      <c r="O17" s="7">
        <v>0</v>
      </c>
      <c r="P17" s="2">
        <v>2</v>
      </c>
      <c r="Q17" s="3">
        <v>100</v>
      </c>
      <c r="R17" s="2">
        <v>1</v>
      </c>
      <c r="S17" s="2">
        <v>1</v>
      </c>
      <c r="T17" s="5">
        <v>50</v>
      </c>
      <c r="U17" s="7">
        <v>0</v>
      </c>
      <c r="V17" s="2">
        <v>1</v>
      </c>
      <c r="W17" s="3">
        <v>100</v>
      </c>
      <c r="X17" s="2">
        <v>1</v>
      </c>
      <c r="Y17" s="2">
        <v>0</v>
      </c>
      <c r="Z17" s="5">
        <v>0</v>
      </c>
      <c r="AA17" s="7">
        <v>0</v>
      </c>
      <c r="AB17" s="2">
        <v>0</v>
      </c>
      <c r="AC17" s="3">
        <v>0</v>
      </c>
      <c r="AD17" s="2">
        <v>0</v>
      </c>
      <c r="AE17" s="2">
        <v>0</v>
      </c>
      <c r="AF17" s="5">
        <v>0</v>
      </c>
      <c r="AG17" s="7">
        <v>0</v>
      </c>
      <c r="AH17" s="2">
        <v>0</v>
      </c>
      <c r="AI17" s="3">
        <v>0</v>
      </c>
      <c r="AJ17" s="2">
        <v>0</v>
      </c>
      <c r="AK17" s="2">
        <v>0</v>
      </c>
      <c r="AL17" s="5">
        <v>0</v>
      </c>
      <c r="AM17" s="7">
        <v>0</v>
      </c>
      <c r="AN17" s="2">
        <v>0</v>
      </c>
      <c r="AO17" s="3">
        <v>0</v>
      </c>
      <c r="AP17" s="2">
        <v>0</v>
      </c>
      <c r="AQ17" s="2">
        <v>0</v>
      </c>
      <c r="AR17" s="5">
        <v>0</v>
      </c>
      <c r="AS17" s="7">
        <v>0</v>
      </c>
      <c r="AT17" s="2">
        <v>0</v>
      </c>
      <c r="AU17" s="3">
        <v>0</v>
      </c>
      <c r="AV17" s="2">
        <v>0</v>
      </c>
      <c r="AW17" s="2">
        <v>0</v>
      </c>
      <c r="AX17" s="5">
        <v>0</v>
      </c>
      <c r="AY17" s="7">
        <v>3</v>
      </c>
      <c r="AZ17" s="2">
        <v>5</v>
      </c>
      <c r="BA17" s="3">
        <v>62.5</v>
      </c>
      <c r="BB17" s="2">
        <v>2</v>
      </c>
      <c r="BC17" s="2">
        <v>1</v>
      </c>
      <c r="BD17" s="5">
        <v>33.33</v>
      </c>
      <c r="BE17" s="36">
        <f t="shared" si="0"/>
        <v>5</v>
      </c>
      <c r="BF17" s="37">
        <f t="shared" si="1"/>
        <v>6</v>
      </c>
      <c r="BG17" s="19">
        <f t="shared" si="2"/>
        <v>54.54545454545454</v>
      </c>
    </row>
    <row r="18" spans="2:59">
      <c r="B18" s="6" t="s">
        <v>34</v>
      </c>
      <c r="C18" s="7">
        <v>0</v>
      </c>
      <c r="D18" s="2">
        <v>0</v>
      </c>
      <c r="E18" s="3">
        <v>0</v>
      </c>
      <c r="F18" s="2">
        <v>6</v>
      </c>
      <c r="G18" s="2">
        <v>4</v>
      </c>
      <c r="H18" s="5">
        <v>40</v>
      </c>
      <c r="I18" s="7">
        <v>5</v>
      </c>
      <c r="J18" s="2">
        <v>4</v>
      </c>
      <c r="K18" s="3">
        <v>44.44</v>
      </c>
      <c r="L18" s="2">
        <v>80</v>
      </c>
      <c r="M18" s="2">
        <v>83</v>
      </c>
      <c r="N18" s="5">
        <v>50.92</v>
      </c>
      <c r="O18" s="7">
        <v>3</v>
      </c>
      <c r="P18" s="2">
        <v>4</v>
      </c>
      <c r="Q18" s="3">
        <v>57.14</v>
      </c>
      <c r="R18" s="2">
        <v>42</v>
      </c>
      <c r="S18" s="2">
        <v>46</v>
      </c>
      <c r="T18" s="5">
        <v>52.27</v>
      </c>
      <c r="U18" s="7">
        <v>0</v>
      </c>
      <c r="V18" s="2">
        <v>1</v>
      </c>
      <c r="W18" s="3">
        <v>100</v>
      </c>
      <c r="X18" s="2">
        <v>9</v>
      </c>
      <c r="Y18" s="2">
        <v>5</v>
      </c>
      <c r="Z18" s="5">
        <v>35.71</v>
      </c>
      <c r="AA18" s="7">
        <v>0</v>
      </c>
      <c r="AB18" s="2">
        <v>0</v>
      </c>
      <c r="AC18" s="3">
        <v>0</v>
      </c>
      <c r="AD18" s="2">
        <v>0</v>
      </c>
      <c r="AE18" s="2">
        <v>0</v>
      </c>
      <c r="AF18" s="5">
        <v>0</v>
      </c>
      <c r="AG18" s="7">
        <v>0</v>
      </c>
      <c r="AH18" s="2">
        <v>0</v>
      </c>
      <c r="AI18" s="3">
        <v>0</v>
      </c>
      <c r="AJ18" s="2">
        <v>0</v>
      </c>
      <c r="AK18" s="2">
        <v>0</v>
      </c>
      <c r="AL18" s="5">
        <v>0</v>
      </c>
      <c r="AM18" s="7">
        <v>0</v>
      </c>
      <c r="AN18" s="2">
        <v>0</v>
      </c>
      <c r="AO18" s="3">
        <v>0</v>
      </c>
      <c r="AP18" s="2">
        <v>0</v>
      </c>
      <c r="AQ18" s="2">
        <v>0</v>
      </c>
      <c r="AR18" s="5">
        <v>0</v>
      </c>
      <c r="AS18" s="7">
        <v>0</v>
      </c>
      <c r="AT18" s="2">
        <v>0</v>
      </c>
      <c r="AU18" s="3">
        <v>0</v>
      </c>
      <c r="AV18" s="2">
        <v>0</v>
      </c>
      <c r="AW18" s="2">
        <v>0</v>
      </c>
      <c r="AX18" s="5">
        <v>0</v>
      </c>
      <c r="AY18" s="7">
        <v>8</v>
      </c>
      <c r="AZ18" s="2">
        <v>9</v>
      </c>
      <c r="BA18" s="3">
        <v>52.94</v>
      </c>
      <c r="BB18" s="2">
        <v>137</v>
      </c>
      <c r="BC18" s="2">
        <v>138</v>
      </c>
      <c r="BD18" s="5">
        <v>50.18</v>
      </c>
      <c r="BE18" s="36">
        <f t="shared" si="0"/>
        <v>145</v>
      </c>
      <c r="BF18" s="37">
        <f t="shared" si="1"/>
        <v>147</v>
      </c>
      <c r="BG18" s="19">
        <f t="shared" si="2"/>
        <v>50.342465753424662</v>
      </c>
    </row>
    <row r="19" spans="2:59">
      <c r="B19" s="6" t="s">
        <v>35</v>
      </c>
      <c r="C19" s="7">
        <v>0</v>
      </c>
      <c r="D19" s="2">
        <v>1</v>
      </c>
      <c r="E19" s="3">
        <v>100</v>
      </c>
      <c r="F19" s="2">
        <v>0</v>
      </c>
      <c r="G19" s="2">
        <v>0</v>
      </c>
      <c r="H19" s="5">
        <v>0</v>
      </c>
      <c r="I19" s="7">
        <v>0</v>
      </c>
      <c r="J19" s="2">
        <v>0</v>
      </c>
      <c r="K19" s="3">
        <v>0</v>
      </c>
      <c r="L19" s="2">
        <v>0</v>
      </c>
      <c r="M19" s="2">
        <v>0</v>
      </c>
      <c r="N19" s="5">
        <v>0</v>
      </c>
      <c r="O19" s="7">
        <v>0</v>
      </c>
      <c r="P19" s="2">
        <v>0</v>
      </c>
      <c r="Q19" s="3">
        <v>0</v>
      </c>
      <c r="R19" s="2">
        <v>0</v>
      </c>
      <c r="S19" s="2">
        <v>0</v>
      </c>
      <c r="T19" s="5">
        <v>0</v>
      </c>
      <c r="U19" s="7">
        <v>0</v>
      </c>
      <c r="V19" s="2">
        <v>0</v>
      </c>
      <c r="W19" s="3">
        <v>0</v>
      </c>
      <c r="X19" s="2">
        <v>0</v>
      </c>
      <c r="Y19" s="2">
        <v>0</v>
      </c>
      <c r="Z19" s="5">
        <v>0</v>
      </c>
      <c r="AA19" s="7">
        <v>0</v>
      </c>
      <c r="AB19" s="2">
        <v>0</v>
      </c>
      <c r="AC19" s="3">
        <v>0</v>
      </c>
      <c r="AD19" s="2">
        <v>0</v>
      </c>
      <c r="AE19" s="2">
        <v>0</v>
      </c>
      <c r="AF19" s="5">
        <v>0</v>
      </c>
      <c r="AG19" s="7">
        <v>0</v>
      </c>
      <c r="AH19" s="2">
        <v>0</v>
      </c>
      <c r="AI19" s="3">
        <v>0</v>
      </c>
      <c r="AJ19" s="2">
        <v>0</v>
      </c>
      <c r="AK19" s="2">
        <v>0</v>
      </c>
      <c r="AL19" s="5">
        <v>0</v>
      </c>
      <c r="AM19" s="7">
        <v>0</v>
      </c>
      <c r="AN19" s="2">
        <v>0</v>
      </c>
      <c r="AO19" s="3">
        <v>0</v>
      </c>
      <c r="AP19" s="2">
        <v>0</v>
      </c>
      <c r="AQ19" s="2">
        <v>0</v>
      </c>
      <c r="AR19" s="5">
        <v>0</v>
      </c>
      <c r="AS19" s="7">
        <v>0</v>
      </c>
      <c r="AT19" s="2">
        <v>0</v>
      </c>
      <c r="AU19" s="3">
        <v>0</v>
      </c>
      <c r="AV19" s="2">
        <v>0</v>
      </c>
      <c r="AW19" s="2">
        <v>0</v>
      </c>
      <c r="AX19" s="5">
        <v>0</v>
      </c>
      <c r="AY19" s="7">
        <v>0</v>
      </c>
      <c r="AZ19" s="2">
        <v>1</v>
      </c>
      <c r="BA19" s="3">
        <v>100</v>
      </c>
      <c r="BB19" s="2">
        <v>0</v>
      </c>
      <c r="BC19" s="2">
        <v>0</v>
      </c>
      <c r="BD19" s="5">
        <v>0</v>
      </c>
      <c r="BE19" s="36">
        <f t="shared" si="0"/>
        <v>0</v>
      </c>
      <c r="BF19" s="37">
        <f t="shared" si="1"/>
        <v>1</v>
      </c>
      <c r="BG19" s="19">
        <f t="shared" si="2"/>
        <v>100</v>
      </c>
    </row>
    <row r="20" spans="2:59">
      <c r="B20" s="6" t="s">
        <v>37</v>
      </c>
      <c r="C20" s="7">
        <v>2</v>
      </c>
      <c r="D20" s="2">
        <v>1</v>
      </c>
      <c r="E20" s="3">
        <v>33.33</v>
      </c>
      <c r="F20" s="2">
        <v>0</v>
      </c>
      <c r="G20" s="2">
        <v>0</v>
      </c>
      <c r="H20" s="5">
        <v>0</v>
      </c>
      <c r="I20" s="7">
        <v>4</v>
      </c>
      <c r="J20" s="2">
        <v>1</v>
      </c>
      <c r="K20" s="3">
        <v>20</v>
      </c>
      <c r="L20" s="2">
        <v>3</v>
      </c>
      <c r="M20" s="2">
        <v>2</v>
      </c>
      <c r="N20" s="5">
        <v>40</v>
      </c>
      <c r="O20" s="7">
        <v>2</v>
      </c>
      <c r="P20" s="2">
        <v>4</v>
      </c>
      <c r="Q20" s="3">
        <v>66.67</v>
      </c>
      <c r="R20" s="2">
        <v>0</v>
      </c>
      <c r="S20" s="2">
        <v>2</v>
      </c>
      <c r="T20" s="5">
        <v>100</v>
      </c>
      <c r="U20" s="7">
        <v>1</v>
      </c>
      <c r="V20" s="2">
        <v>1</v>
      </c>
      <c r="W20" s="3">
        <v>50</v>
      </c>
      <c r="X20" s="2">
        <v>0</v>
      </c>
      <c r="Y20" s="2">
        <v>0</v>
      </c>
      <c r="Z20" s="5">
        <v>0</v>
      </c>
      <c r="AA20" s="7">
        <v>1</v>
      </c>
      <c r="AB20" s="2">
        <v>0</v>
      </c>
      <c r="AC20" s="3">
        <v>0</v>
      </c>
      <c r="AD20" s="2">
        <v>1</v>
      </c>
      <c r="AE20" s="2">
        <v>0</v>
      </c>
      <c r="AF20" s="5">
        <v>0</v>
      </c>
      <c r="AG20" s="7">
        <v>0</v>
      </c>
      <c r="AH20" s="2">
        <v>0</v>
      </c>
      <c r="AI20" s="3">
        <v>0</v>
      </c>
      <c r="AJ20" s="2">
        <v>0</v>
      </c>
      <c r="AK20" s="2">
        <v>0</v>
      </c>
      <c r="AL20" s="5">
        <v>0</v>
      </c>
      <c r="AM20" s="7">
        <v>0</v>
      </c>
      <c r="AN20" s="2">
        <v>0</v>
      </c>
      <c r="AO20" s="3">
        <v>0</v>
      </c>
      <c r="AP20" s="2">
        <v>0</v>
      </c>
      <c r="AQ20" s="2">
        <v>0</v>
      </c>
      <c r="AR20" s="5">
        <v>0</v>
      </c>
      <c r="AS20" s="7">
        <v>0</v>
      </c>
      <c r="AT20" s="2">
        <v>0</v>
      </c>
      <c r="AU20" s="3">
        <v>0</v>
      </c>
      <c r="AV20" s="2">
        <v>0</v>
      </c>
      <c r="AW20" s="2">
        <v>0</v>
      </c>
      <c r="AX20" s="5">
        <v>0</v>
      </c>
      <c r="AY20" s="7">
        <v>10</v>
      </c>
      <c r="AZ20" s="2">
        <v>7</v>
      </c>
      <c r="BA20" s="3">
        <v>41.18</v>
      </c>
      <c r="BB20" s="2">
        <v>4</v>
      </c>
      <c r="BC20" s="2">
        <v>4</v>
      </c>
      <c r="BD20" s="5">
        <v>50</v>
      </c>
      <c r="BE20" s="36">
        <f t="shared" si="0"/>
        <v>14</v>
      </c>
      <c r="BF20" s="37">
        <f t="shared" si="1"/>
        <v>11</v>
      </c>
      <c r="BG20" s="19">
        <f t="shared" si="2"/>
        <v>44</v>
      </c>
    </row>
    <row r="21" spans="2:59">
      <c r="B21" s="6" t="s">
        <v>38</v>
      </c>
      <c r="C21" s="7">
        <v>0</v>
      </c>
      <c r="D21" s="2">
        <v>2</v>
      </c>
      <c r="E21" s="3">
        <v>100</v>
      </c>
      <c r="F21" s="2">
        <v>2</v>
      </c>
      <c r="G21" s="2">
        <v>0</v>
      </c>
      <c r="H21" s="5">
        <v>0</v>
      </c>
      <c r="I21" s="7">
        <v>2</v>
      </c>
      <c r="J21" s="2">
        <v>13</v>
      </c>
      <c r="K21" s="3">
        <v>86.67</v>
      </c>
      <c r="L21" s="2">
        <v>0</v>
      </c>
      <c r="M21" s="2">
        <v>4</v>
      </c>
      <c r="N21" s="5">
        <v>100</v>
      </c>
      <c r="O21" s="7">
        <v>4</v>
      </c>
      <c r="P21" s="2">
        <v>2</v>
      </c>
      <c r="Q21" s="3">
        <v>33.33</v>
      </c>
      <c r="R21" s="2">
        <v>1</v>
      </c>
      <c r="S21" s="2">
        <v>0</v>
      </c>
      <c r="T21" s="5">
        <v>0</v>
      </c>
      <c r="U21" s="7">
        <v>1</v>
      </c>
      <c r="V21" s="2">
        <v>4</v>
      </c>
      <c r="W21" s="3">
        <v>80</v>
      </c>
      <c r="X21" s="2">
        <v>2</v>
      </c>
      <c r="Y21" s="2">
        <v>1</v>
      </c>
      <c r="Z21" s="5">
        <v>33.33</v>
      </c>
      <c r="AA21" s="7">
        <v>0</v>
      </c>
      <c r="AB21" s="2">
        <v>0</v>
      </c>
      <c r="AC21" s="3">
        <v>0</v>
      </c>
      <c r="AD21" s="2">
        <v>0</v>
      </c>
      <c r="AE21" s="2">
        <v>0</v>
      </c>
      <c r="AF21" s="5">
        <v>0</v>
      </c>
      <c r="AG21" s="7">
        <v>0</v>
      </c>
      <c r="AH21" s="2">
        <v>0</v>
      </c>
      <c r="AI21" s="3">
        <v>0</v>
      </c>
      <c r="AJ21" s="2">
        <v>0</v>
      </c>
      <c r="AK21" s="2">
        <v>0</v>
      </c>
      <c r="AL21" s="5">
        <v>0</v>
      </c>
      <c r="AM21" s="7">
        <v>0</v>
      </c>
      <c r="AN21" s="2">
        <v>0</v>
      </c>
      <c r="AO21" s="3">
        <v>0</v>
      </c>
      <c r="AP21" s="2">
        <v>0</v>
      </c>
      <c r="AQ21" s="2">
        <v>0</v>
      </c>
      <c r="AR21" s="5">
        <v>0</v>
      </c>
      <c r="AS21" s="7">
        <v>0</v>
      </c>
      <c r="AT21" s="2">
        <v>0</v>
      </c>
      <c r="AU21" s="3">
        <v>0</v>
      </c>
      <c r="AV21" s="2">
        <v>0</v>
      </c>
      <c r="AW21" s="2">
        <v>0</v>
      </c>
      <c r="AX21" s="5">
        <v>0</v>
      </c>
      <c r="AY21" s="7">
        <v>7</v>
      </c>
      <c r="AZ21" s="2">
        <v>21</v>
      </c>
      <c r="BA21" s="3">
        <v>75</v>
      </c>
      <c r="BB21" s="2">
        <v>5</v>
      </c>
      <c r="BC21" s="2">
        <v>5</v>
      </c>
      <c r="BD21" s="5">
        <v>50</v>
      </c>
      <c r="BE21" s="36">
        <f t="shared" si="0"/>
        <v>12</v>
      </c>
      <c r="BF21" s="37">
        <f t="shared" si="1"/>
        <v>26</v>
      </c>
      <c r="BG21" s="19">
        <f t="shared" si="2"/>
        <v>68.421052631578945</v>
      </c>
    </row>
    <row r="22" spans="2:59">
      <c r="B22" s="6" t="s">
        <v>39</v>
      </c>
      <c r="C22" s="7">
        <v>5</v>
      </c>
      <c r="D22" s="2">
        <v>8</v>
      </c>
      <c r="E22" s="3">
        <v>61.54</v>
      </c>
      <c r="F22" s="2">
        <v>1</v>
      </c>
      <c r="G22" s="2">
        <v>4</v>
      </c>
      <c r="H22" s="5">
        <v>80</v>
      </c>
      <c r="I22" s="7">
        <v>52</v>
      </c>
      <c r="J22" s="2">
        <v>117</v>
      </c>
      <c r="K22" s="3">
        <v>69.23</v>
      </c>
      <c r="L22" s="2">
        <v>37</v>
      </c>
      <c r="M22" s="2">
        <v>48</v>
      </c>
      <c r="N22" s="5">
        <v>56.47</v>
      </c>
      <c r="O22" s="7">
        <v>150</v>
      </c>
      <c r="P22" s="2">
        <v>229</v>
      </c>
      <c r="Q22" s="3">
        <v>60.42</v>
      </c>
      <c r="R22" s="2">
        <v>181</v>
      </c>
      <c r="S22" s="2">
        <v>174</v>
      </c>
      <c r="T22" s="5">
        <v>49.01</v>
      </c>
      <c r="U22" s="7">
        <v>61</v>
      </c>
      <c r="V22" s="2">
        <v>68</v>
      </c>
      <c r="W22" s="3">
        <v>52.71</v>
      </c>
      <c r="X22" s="2">
        <v>76</v>
      </c>
      <c r="Y22" s="2">
        <v>49</v>
      </c>
      <c r="Z22" s="5">
        <v>39.200000000000003</v>
      </c>
      <c r="AA22" s="7">
        <v>10</v>
      </c>
      <c r="AB22" s="2">
        <v>7</v>
      </c>
      <c r="AC22" s="3">
        <v>41.18</v>
      </c>
      <c r="AD22" s="2">
        <v>23</v>
      </c>
      <c r="AE22" s="2">
        <v>8</v>
      </c>
      <c r="AF22" s="5">
        <v>25.81</v>
      </c>
      <c r="AG22" s="7">
        <v>4</v>
      </c>
      <c r="AH22" s="2">
        <v>1</v>
      </c>
      <c r="AI22" s="3">
        <v>20</v>
      </c>
      <c r="AJ22" s="2">
        <v>3</v>
      </c>
      <c r="AK22" s="2">
        <v>1</v>
      </c>
      <c r="AL22" s="5">
        <v>25</v>
      </c>
      <c r="AM22" s="7">
        <v>0</v>
      </c>
      <c r="AN22" s="2">
        <v>0</v>
      </c>
      <c r="AO22" s="3">
        <v>0</v>
      </c>
      <c r="AP22" s="2">
        <v>4</v>
      </c>
      <c r="AQ22" s="2">
        <v>0</v>
      </c>
      <c r="AR22" s="5">
        <v>0</v>
      </c>
      <c r="AS22" s="7">
        <v>4</v>
      </c>
      <c r="AT22" s="2">
        <v>0</v>
      </c>
      <c r="AU22" s="3">
        <v>0</v>
      </c>
      <c r="AV22" s="2">
        <v>6</v>
      </c>
      <c r="AW22" s="2">
        <v>0</v>
      </c>
      <c r="AX22" s="5">
        <v>0</v>
      </c>
      <c r="AY22" s="7">
        <v>286</v>
      </c>
      <c r="AZ22" s="2">
        <v>430</v>
      </c>
      <c r="BA22" s="3">
        <v>60.06</v>
      </c>
      <c r="BB22" s="2">
        <v>331</v>
      </c>
      <c r="BC22" s="2">
        <v>284</v>
      </c>
      <c r="BD22" s="5">
        <v>46.18</v>
      </c>
      <c r="BE22" s="36">
        <f t="shared" si="0"/>
        <v>617</v>
      </c>
      <c r="BF22" s="37">
        <f t="shared" si="1"/>
        <v>714</v>
      </c>
      <c r="BG22" s="19">
        <f t="shared" si="2"/>
        <v>53.643876784372658</v>
      </c>
    </row>
    <row r="23" spans="2:59">
      <c r="B23" s="6" t="s">
        <v>41</v>
      </c>
      <c r="C23" s="7">
        <v>0</v>
      </c>
      <c r="D23" s="2">
        <v>0</v>
      </c>
      <c r="E23" s="3">
        <v>0</v>
      </c>
      <c r="F23" s="2">
        <v>0</v>
      </c>
      <c r="G23" s="2">
        <v>0</v>
      </c>
      <c r="H23" s="5">
        <v>0</v>
      </c>
      <c r="I23" s="7">
        <v>1</v>
      </c>
      <c r="J23" s="2">
        <v>1</v>
      </c>
      <c r="K23" s="3">
        <v>50</v>
      </c>
      <c r="L23" s="2">
        <v>0</v>
      </c>
      <c r="M23" s="2">
        <v>0</v>
      </c>
      <c r="N23" s="5">
        <v>0</v>
      </c>
      <c r="O23" s="7">
        <v>0</v>
      </c>
      <c r="P23" s="2">
        <v>0</v>
      </c>
      <c r="Q23" s="3">
        <v>0</v>
      </c>
      <c r="R23" s="2">
        <v>2</v>
      </c>
      <c r="S23" s="2">
        <v>2</v>
      </c>
      <c r="T23" s="5">
        <v>50</v>
      </c>
      <c r="U23" s="7">
        <v>0</v>
      </c>
      <c r="V23" s="2">
        <v>1</v>
      </c>
      <c r="W23" s="3">
        <v>100</v>
      </c>
      <c r="X23" s="2">
        <v>0</v>
      </c>
      <c r="Y23" s="2">
        <v>1</v>
      </c>
      <c r="Z23" s="5">
        <v>100</v>
      </c>
      <c r="AA23" s="7">
        <v>0</v>
      </c>
      <c r="AB23" s="2">
        <v>0</v>
      </c>
      <c r="AC23" s="3">
        <v>0</v>
      </c>
      <c r="AD23" s="2">
        <v>0</v>
      </c>
      <c r="AE23" s="2">
        <v>2</v>
      </c>
      <c r="AF23" s="5">
        <v>100</v>
      </c>
      <c r="AG23" s="7">
        <v>0</v>
      </c>
      <c r="AH23" s="2">
        <v>0</v>
      </c>
      <c r="AI23" s="3">
        <v>0</v>
      </c>
      <c r="AJ23" s="2">
        <v>0</v>
      </c>
      <c r="AK23" s="2">
        <v>0</v>
      </c>
      <c r="AL23" s="5">
        <v>0</v>
      </c>
      <c r="AM23" s="7">
        <v>0</v>
      </c>
      <c r="AN23" s="2">
        <v>0</v>
      </c>
      <c r="AO23" s="3">
        <v>0</v>
      </c>
      <c r="AP23" s="2">
        <v>0</v>
      </c>
      <c r="AQ23" s="2">
        <v>0</v>
      </c>
      <c r="AR23" s="5">
        <v>0</v>
      </c>
      <c r="AS23" s="7">
        <v>0</v>
      </c>
      <c r="AT23" s="2">
        <v>0</v>
      </c>
      <c r="AU23" s="3">
        <v>0</v>
      </c>
      <c r="AV23" s="2">
        <v>0</v>
      </c>
      <c r="AW23" s="2">
        <v>0</v>
      </c>
      <c r="AX23" s="5">
        <v>0</v>
      </c>
      <c r="AY23" s="7">
        <v>1</v>
      </c>
      <c r="AZ23" s="2">
        <v>2</v>
      </c>
      <c r="BA23" s="3">
        <v>66.67</v>
      </c>
      <c r="BB23" s="2">
        <v>2</v>
      </c>
      <c r="BC23" s="2">
        <v>5</v>
      </c>
      <c r="BD23" s="5">
        <v>71.430000000000007</v>
      </c>
      <c r="BE23" s="36">
        <f t="shared" si="0"/>
        <v>3</v>
      </c>
      <c r="BF23" s="37">
        <f t="shared" si="1"/>
        <v>7</v>
      </c>
      <c r="BG23" s="19">
        <f t="shared" si="2"/>
        <v>70</v>
      </c>
    </row>
    <row r="24" spans="2:59">
      <c r="B24" s="6" t="s">
        <v>44</v>
      </c>
      <c r="C24" s="7">
        <v>0</v>
      </c>
      <c r="D24" s="2">
        <v>0</v>
      </c>
      <c r="E24" s="3">
        <v>0</v>
      </c>
      <c r="F24" s="2">
        <v>0</v>
      </c>
      <c r="G24" s="2">
        <v>0</v>
      </c>
      <c r="H24" s="5">
        <v>0</v>
      </c>
      <c r="I24" s="7">
        <v>4</v>
      </c>
      <c r="J24" s="2">
        <v>9</v>
      </c>
      <c r="K24" s="3">
        <v>69.23</v>
      </c>
      <c r="L24" s="2">
        <v>0</v>
      </c>
      <c r="M24" s="2">
        <v>0</v>
      </c>
      <c r="N24" s="5">
        <v>0</v>
      </c>
      <c r="O24" s="7">
        <v>3</v>
      </c>
      <c r="P24" s="2">
        <v>6</v>
      </c>
      <c r="Q24" s="3">
        <v>66.67</v>
      </c>
      <c r="R24" s="2">
        <v>0</v>
      </c>
      <c r="S24" s="2">
        <v>0</v>
      </c>
      <c r="T24" s="5">
        <v>0</v>
      </c>
      <c r="U24" s="7">
        <v>1</v>
      </c>
      <c r="V24" s="2">
        <v>0</v>
      </c>
      <c r="W24" s="3">
        <v>0</v>
      </c>
      <c r="X24" s="2">
        <v>0</v>
      </c>
      <c r="Y24" s="2">
        <v>0</v>
      </c>
      <c r="Z24" s="5">
        <v>0</v>
      </c>
      <c r="AA24" s="7">
        <v>0</v>
      </c>
      <c r="AB24" s="2">
        <v>0</v>
      </c>
      <c r="AC24" s="3">
        <v>0</v>
      </c>
      <c r="AD24" s="2">
        <v>0</v>
      </c>
      <c r="AE24" s="2">
        <v>0</v>
      </c>
      <c r="AF24" s="5">
        <v>0</v>
      </c>
      <c r="AG24" s="7">
        <v>0</v>
      </c>
      <c r="AH24" s="2">
        <v>0</v>
      </c>
      <c r="AI24" s="3">
        <v>0</v>
      </c>
      <c r="AJ24" s="2">
        <v>0</v>
      </c>
      <c r="AK24" s="2">
        <v>0</v>
      </c>
      <c r="AL24" s="5">
        <v>0</v>
      </c>
      <c r="AM24" s="7">
        <v>0</v>
      </c>
      <c r="AN24" s="2">
        <v>0</v>
      </c>
      <c r="AO24" s="3">
        <v>0</v>
      </c>
      <c r="AP24" s="2">
        <v>0</v>
      </c>
      <c r="AQ24" s="2">
        <v>0</v>
      </c>
      <c r="AR24" s="5">
        <v>0</v>
      </c>
      <c r="AS24" s="7">
        <v>0</v>
      </c>
      <c r="AT24" s="2">
        <v>0</v>
      </c>
      <c r="AU24" s="3">
        <v>0</v>
      </c>
      <c r="AV24" s="2">
        <v>0</v>
      </c>
      <c r="AW24" s="2">
        <v>0</v>
      </c>
      <c r="AX24" s="5">
        <v>0</v>
      </c>
      <c r="AY24" s="7">
        <v>8</v>
      </c>
      <c r="AZ24" s="2">
        <v>15</v>
      </c>
      <c r="BA24" s="3">
        <v>65.22</v>
      </c>
      <c r="BB24" s="2">
        <v>0</v>
      </c>
      <c r="BC24" s="2">
        <v>0</v>
      </c>
      <c r="BD24" s="5">
        <v>0</v>
      </c>
      <c r="BE24" s="36">
        <f t="shared" si="0"/>
        <v>8</v>
      </c>
      <c r="BF24" s="37">
        <f t="shared" si="1"/>
        <v>15</v>
      </c>
      <c r="BG24" s="19">
        <f t="shared" si="2"/>
        <v>65.217391304347828</v>
      </c>
    </row>
    <row r="25" spans="2:59">
      <c r="B25" s="6" t="s">
        <v>45</v>
      </c>
      <c r="C25" s="7">
        <v>0</v>
      </c>
      <c r="D25" s="2">
        <v>0</v>
      </c>
      <c r="E25" s="3">
        <v>0</v>
      </c>
      <c r="F25" s="2">
        <v>0</v>
      </c>
      <c r="G25" s="2">
        <v>0</v>
      </c>
      <c r="H25" s="5">
        <v>0</v>
      </c>
      <c r="I25" s="7">
        <v>0</v>
      </c>
      <c r="J25" s="2">
        <v>4</v>
      </c>
      <c r="K25" s="3">
        <v>100</v>
      </c>
      <c r="L25" s="2">
        <v>0</v>
      </c>
      <c r="M25" s="2">
        <v>9</v>
      </c>
      <c r="N25" s="5">
        <v>100</v>
      </c>
      <c r="O25" s="7">
        <v>2</v>
      </c>
      <c r="P25" s="2">
        <v>3</v>
      </c>
      <c r="Q25" s="3">
        <v>60</v>
      </c>
      <c r="R25" s="2">
        <v>12</v>
      </c>
      <c r="S25" s="2">
        <v>16</v>
      </c>
      <c r="T25" s="5">
        <v>57.14</v>
      </c>
      <c r="U25" s="7">
        <v>0</v>
      </c>
      <c r="V25" s="2">
        <v>2</v>
      </c>
      <c r="W25" s="3">
        <v>100</v>
      </c>
      <c r="X25" s="2">
        <v>6</v>
      </c>
      <c r="Y25" s="2">
        <v>10</v>
      </c>
      <c r="Z25" s="5">
        <v>62.5</v>
      </c>
      <c r="AA25" s="7">
        <v>0</v>
      </c>
      <c r="AB25" s="2">
        <v>0</v>
      </c>
      <c r="AC25" s="3">
        <v>0</v>
      </c>
      <c r="AD25" s="2">
        <v>0</v>
      </c>
      <c r="AE25" s="2">
        <v>0</v>
      </c>
      <c r="AF25" s="5">
        <v>0</v>
      </c>
      <c r="AG25" s="7">
        <v>0</v>
      </c>
      <c r="AH25" s="2">
        <v>0</v>
      </c>
      <c r="AI25" s="3">
        <v>0</v>
      </c>
      <c r="AJ25" s="2">
        <v>0</v>
      </c>
      <c r="AK25" s="2">
        <v>1</v>
      </c>
      <c r="AL25" s="5">
        <v>100</v>
      </c>
      <c r="AM25" s="7">
        <v>0</v>
      </c>
      <c r="AN25" s="2">
        <v>0</v>
      </c>
      <c r="AO25" s="3">
        <v>0</v>
      </c>
      <c r="AP25" s="2">
        <v>0</v>
      </c>
      <c r="AQ25" s="2">
        <v>0</v>
      </c>
      <c r="AR25" s="5">
        <v>0</v>
      </c>
      <c r="AS25" s="7">
        <v>0</v>
      </c>
      <c r="AT25" s="2">
        <v>0</v>
      </c>
      <c r="AU25" s="3">
        <v>0</v>
      </c>
      <c r="AV25" s="2">
        <v>0</v>
      </c>
      <c r="AW25" s="2">
        <v>0</v>
      </c>
      <c r="AX25" s="5">
        <v>0</v>
      </c>
      <c r="AY25" s="7">
        <v>2</v>
      </c>
      <c r="AZ25" s="2">
        <v>9</v>
      </c>
      <c r="BA25" s="3">
        <v>81.819999999999993</v>
      </c>
      <c r="BB25" s="2">
        <v>18</v>
      </c>
      <c r="BC25" s="2">
        <v>36</v>
      </c>
      <c r="BD25" s="5">
        <v>66.67</v>
      </c>
      <c r="BE25" s="36">
        <f t="shared" si="0"/>
        <v>20</v>
      </c>
      <c r="BF25" s="37">
        <f t="shared" si="1"/>
        <v>45</v>
      </c>
      <c r="BG25" s="19">
        <f t="shared" si="2"/>
        <v>69.230769230769226</v>
      </c>
    </row>
    <row r="26" spans="2:59">
      <c r="B26" s="6" t="s">
        <v>47</v>
      </c>
      <c r="C26" s="7">
        <v>0</v>
      </c>
      <c r="D26" s="2">
        <v>0</v>
      </c>
      <c r="E26" s="3">
        <v>0</v>
      </c>
      <c r="F26" s="2">
        <v>1</v>
      </c>
      <c r="G26" s="2">
        <v>1</v>
      </c>
      <c r="H26" s="5">
        <v>50</v>
      </c>
      <c r="I26" s="7">
        <v>0</v>
      </c>
      <c r="J26" s="2">
        <v>0</v>
      </c>
      <c r="K26" s="3">
        <v>0</v>
      </c>
      <c r="L26" s="2">
        <v>2</v>
      </c>
      <c r="M26" s="2">
        <v>1</v>
      </c>
      <c r="N26" s="5">
        <v>33.33</v>
      </c>
      <c r="O26" s="7">
        <v>0</v>
      </c>
      <c r="P26" s="2">
        <v>0</v>
      </c>
      <c r="Q26" s="3">
        <v>0</v>
      </c>
      <c r="R26" s="2">
        <v>9</v>
      </c>
      <c r="S26" s="2">
        <v>6</v>
      </c>
      <c r="T26" s="5">
        <v>40</v>
      </c>
      <c r="U26" s="7">
        <v>0</v>
      </c>
      <c r="V26" s="2">
        <v>0</v>
      </c>
      <c r="W26" s="3">
        <v>0</v>
      </c>
      <c r="X26" s="2">
        <v>3</v>
      </c>
      <c r="Y26" s="2">
        <v>3</v>
      </c>
      <c r="Z26" s="5">
        <v>50</v>
      </c>
      <c r="AA26" s="7">
        <v>0</v>
      </c>
      <c r="AB26" s="2">
        <v>0</v>
      </c>
      <c r="AC26" s="3">
        <v>0</v>
      </c>
      <c r="AD26" s="2">
        <v>0</v>
      </c>
      <c r="AE26" s="2">
        <v>0</v>
      </c>
      <c r="AF26" s="5">
        <v>0</v>
      </c>
      <c r="AG26" s="7">
        <v>0</v>
      </c>
      <c r="AH26" s="2">
        <v>0</v>
      </c>
      <c r="AI26" s="3">
        <v>0</v>
      </c>
      <c r="AJ26" s="2">
        <v>0</v>
      </c>
      <c r="AK26" s="2">
        <v>0</v>
      </c>
      <c r="AL26" s="5">
        <v>0</v>
      </c>
      <c r="AM26" s="7">
        <v>0</v>
      </c>
      <c r="AN26" s="2">
        <v>0</v>
      </c>
      <c r="AO26" s="3">
        <v>0</v>
      </c>
      <c r="AP26" s="2">
        <v>0</v>
      </c>
      <c r="AQ26" s="2">
        <v>0</v>
      </c>
      <c r="AR26" s="5">
        <v>0</v>
      </c>
      <c r="AS26" s="7">
        <v>0</v>
      </c>
      <c r="AT26" s="2">
        <v>0</v>
      </c>
      <c r="AU26" s="3">
        <v>0</v>
      </c>
      <c r="AV26" s="2">
        <v>0</v>
      </c>
      <c r="AW26" s="2">
        <v>0</v>
      </c>
      <c r="AX26" s="5">
        <v>0</v>
      </c>
      <c r="AY26" s="7">
        <v>0</v>
      </c>
      <c r="AZ26" s="2">
        <v>0</v>
      </c>
      <c r="BA26" s="3">
        <v>0</v>
      </c>
      <c r="BB26" s="2">
        <v>15</v>
      </c>
      <c r="BC26" s="2">
        <v>11</v>
      </c>
      <c r="BD26" s="5">
        <v>42.31</v>
      </c>
      <c r="BE26" s="36">
        <f t="shared" si="0"/>
        <v>15</v>
      </c>
      <c r="BF26" s="37">
        <f t="shared" si="1"/>
        <v>11</v>
      </c>
      <c r="BG26" s="19">
        <f t="shared" si="2"/>
        <v>42.307692307692307</v>
      </c>
    </row>
    <row r="27" spans="2:59">
      <c r="B27" s="6" t="s">
        <v>48</v>
      </c>
      <c r="C27" s="7">
        <v>0</v>
      </c>
      <c r="D27" s="2">
        <v>0</v>
      </c>
      <c r="E27" s="3">
        <v>0</v>
      </c>
      <c r="F27" s="2">
        <v>0</v>
      </c>
      <c r="G27" s="2">
        <v>1</v>
      </c>
      <c r="H27" s="5">
        <v>100</v>
      </c>
      <c r="I27" s="7">
        <v>4</v>
      </c>
      <c r="J27" s="2">
        <v>18</v>
      </c>
      <c r="K27" s="3">
        <v>81.819999999999993</v>
      </c>
      <c r="L27" s="2">
        <v>13</v>
      </c>
      <c r="M27" s="2">
        <v>24</v>
      </c>
      <c r="N27" s="5">
        <v>64.86</v>
      </c>
      <c r="O27" s="7">
        <v>18</v>
      </c>
      <c r="P27" s="2">
        <v>36</v>
      </c>
      <c r="Q27" s="3">
        <v>66.67</v>
      </c>
      <c r="R27" s="2">
        <v>58</v>
      </c>
      <c r="S27" s="2">
        <v>57</v>
      </c>
      <c r="T27" s="5">
        <v>49.57</v>
      </c>
      <c r="U27" s="7">
        <v>10</v>
      </c>
      <c r="V27" s="2">
        <v>16</v>
      </c>
      <c r="W27" s="3">
        <v>61.54</v>
      </c>
      <c r="X27" s="2">
        <v>17</v>
      </c>
      <c r="Y27" s="2">
        <v>12</v>
      </c>
      <c r="Z27" s="5">
        <v>41.38</v>
      </c>
      <c r="AA27" s="7">
        <v>2</v>
      </c>
      <c r="AB27" s="2">
        <v>0</v>
      </c>
      <c r="AC27" s="3">
        <v>0</v>
      </c>
      <c r="AD27" s="2">
        <v>0</v>
      </c>
      <c r="AE27" s="2">
        <v>2</v>
      </c>
      <c r="AF27" s="5">
        <v>100</v>
      </c>
      <c r="AG27" s="7">
        <v>0</v>
      </c>
      <c r="AH27" s="2">
        <v>0</v>
      </c>
      <c r="AI27" s="3">
        <v>0</v>
      </c>
      <c r="AJ27" s="2">
        <v>0</v>
      </c>
      <c r="AK27" s="2">
        <v>0</v>
      </c>
      <c r="AL27" s="5">
        <v>0</v>
      </c>
      <c r="AM27" s="7">
        <v>0</v>
      </c>
      <c r="AN27" s="2">
        <v>0</v>
      </c>
      <c r="AO27" s="3">
        <v>0</v>
      </c>
      <c r="AP27" s="2">
        <v>0</v>
      </c>
      <c r="AQ27" s="2">
        <v>0</v>
      </c>
      <c r="AR27" s="5">
        <v>0</v>
      </c>
      <c r="AS27" s="7">
        <v>0</v>
      </c>
      <c r="AT27" s="2">
        <v>0</v>
      </c>
      <c r="AU27" s="3">
        <v>0</v>
      </c>
      <c r="AV27" s="2">
        <v>0</v>
      </c>
      <c r="AW27" s="2">
        <v>0</v>
      </c>
      <c r="AX27" s="5">
        <v>0</v>
      </c>
      <c r="AY27" s="7">
        <v>34</v>
      </c>
      <c r="AZ27" s="2">
        <v>70</v>
      </c>
      <c r="BA27" s="3">
        <v>67.31</v>
      </c>
      <c r="BB27" s="2">
        <v>88</v>
      </c>
      <c r="BC27" s="2">
        <v>96</v>
      </c>
      <c r="BD27" s="5">
        <v>52.17</v>
      </c>
      <c r="BE27" s="36">
        <f t="shared" si="0"/>
        <v>122</v>
      </c>
      <c r="BF27" s="37">
        <f t="shared" si="1"/>
        <v>166</v>
      </c>
      <c r="BG27" s="19">
        <f t="shared" si="2"/>
        <v>57.638888888888886</v>
      </c>
    </row>
    <row r="28" spans="2:59">
      <c r="B28" s="6" t="s">
        <v>51</v>
      </c>
      <c r="C28" s="7">
        <v>0</v>
      </c>
      <c r="D28" s="2">
        <v>0</v>
      </c>
      <c r="E28" s="3">
        <v>0</v>
      </c>
      <c r="F28" s="2">
        <v>0</v>
      </c>
      <c r="G28" s="2">
        <v>0</v>
      </c>
      <c r="H28" s="5">
        <v>0</v>
      </c>
      <c r="I28" s="7">
        <v>0</v>
      </c>
      <c r="J28" s="2">
        <v>0</v>
      </c>
      <c r="K28" s="3">
        <v>0</v>
      </c>
      <c r="L28" s="2">
        <v>0</v>
      </c>
      <c r="M28" s="2">
        <v>0</v>
      </c>
      <c r="N28" s="5">
        <v>0</v>
      </c>
      <c r="O28" s="7">
        <v>6</v>
      </c>
      <c r="P28" s="2">
        <v>1</v>
      </c>
      <c r="Q28" s="3">
        <v>14.29</v>
      </c>
      <c r="R28" s="2">
        <v>0</v>
      </c>
      <c r="S28" s="2">
        <v>0</v>
      </c>
      <c r="T28" s="5">
        <v>0</v>
      </c>
      <c r="U28" s="7">
        <v>0</v>
      </c>
      <c r="V28" s="2">
        <v>0</v>
      </c>
      <c r="W28" s="3">
        <v>0</v>
      </c>
      <c r="X28" s="2">
        <v>0</v>
      </c>
      <c r="Y28" s="2">
        <v>0</v>
      </c>
      <c r="Z28" s="5">
        <v>0</v>
      </c>
      <c r="AA28" s="7">
        <v>0</v>
      </c>
      <c r="AB28" s="2">
        <v>0</v>
      </c>
      <c r="AC28" s="3">
        <v>0</v>
      </c>
      <c r="AD28" s="2">
        <v>0</v>
      </c>
      <c r="AE28" s="2">
        <v>0</v>
      </c>
      <c r="AF28" s="5">
        <v>0</v>
      </c>
      <c r="AG28" s="7">
        <v>0</v>
      </c>
      <c r="AH28" s="2">
        <v>0</v>
      </c>
      <c r="AI28" s="3">
        <v>0</v>
      </c>
      <c r="AJ28" s="2">
        <v>0</v>
      </c>
      <c r="AK28" s="2">
        <v>0</v>
      </c>
      <c r="AL28" s="5">
        <v>0</v>
      </c>
      <c r="AM28" s="7">
        <v>0</v>
      </c>
      <c r="AN28" s="2">
        <v>0</v>
      </c>
      <c r="AO28" s="3">
        <v>0</v>
      </c>
      <c r="AP28" s="2">
        <v>0</v>
      </c>
      <c r="AQ28" s="2">
        <v>0</v>
      </c>
      <c r="AR28" s="5">
        <v>0</v>
      </c>
      <c r="AS28" s="7">
        <v>0</v>
      </c>
      <c r="AT28" s="2">
        <v>0</v>
      </c>
      <c r="AU28" s="3">
        <v>0</v>
      </c>
      <c r="AV28" s="2">
        <v>0</v>
      </c>
      <c r="AW28" s="2">
        <v>0</v>
      </c>
      <c r="AX28" s="5">
        <v>0</v>
      </c>
      <c r="AY28" s="7">
        <v>6</v>
      </c>
      <c r="AZ28" s="2">
        <v>1</v>
      </c>
      <c r="BA28" s="3">
        <v>14.29</v>
      </c>
      <c r="BB28" s="2">
        <v>0</v>
      </c>
      <c r="BC28" s="2">
        <v>0</v>
      </c>
      <c r="BD28" s="5">
        <v>0</v>
      </c>
      <c r="BE28" s="36">
        <f t="shared" si="0"/>
        <v>6</v>
      </c>
      <c r="BF28" s="37">
        <f t="shared" si="1"/>
        <v>1</v>
      </c>
      <c r="BG28" s="19">
        <f t="shared" si="2"/>
        <v>14.285714285714285</v>
      </c>
    </row>
    <row r="29" spans="2:59">
      <c r="B29" s="6" t="s">
        <v>52</v>
      </c>
      <c r="C29" s="7">
        <v>0</v>
      </c>
      <c r="D29" s="2">
        <v>0</v>
      </c>
      <c r="E29" s="3">
        <v>0</v>
      </c>
      <c r="F29" s="2">
        <v>0</v>
      </c>
      <c r="G29" s="2">
        <v>0</v>
      </c>
      <c r="H29" s="5">
        <v>0</v>
      </c>
      <c r="I29" s="7">
        <v>0</v>
      </c>
      <c r="J29" s="2">
        <v>0</v>
      </c>
      <c r="K29" s="3">
        <v>0</v>
      </c>
      <c r="L29" s="2">
        <v>0</v>
      </c>
      <c r="M29" s="2">
        <v>0</v>
      </c>
      <c r="N29" s="5">
        <v>0</v>
      </c>
      <c r="O29" s="7">
        <v>0</v>
      </c>
      <c r="P29" s="2">
        <v>0</v>
      </c>
      <c r="Q29" s="3">
        <v>0</v>
      </c>
      <c r="R29" s="2">
        <v>1</v>
      </c>
      <c r="S29" s="2">
        <v>0</v>
      </c>
      <c r="T29" s="5">
        <v>0</v>
      </c>
      <c r="U29" s="7">
        <v>0</v>
      </c>
      <c r="V29" s="2">
        <v>0</v>
      </c>
      <c r="W29" s="3">
        <v>0</v>
      </c>
      <c r="X29" s="2">
        <v>1</v>
      </c>
      <c r="Y29" s="2">
        <v>0</v>
      </c>
      <c r="Z29" s="5">
        <v>0</v>
      </c>
      <c r="AA29" s="7">
        <v>0</v>
      </c>
      <c r="AB29" s="2">
        <v>0</v>
      </c>
      <c r="AC29" s="3">
        <v>0</v>
      </c>
      <c r="AD29" s="2">
        <v>0</v>
      </c>
      <c r="AE29" s="2">
        <v>0</v>
      </c>
      <c r="AF29" s="5">
        <v>0</v>
      </c>
      <c r="AG29" s="7">
        <v>0</v>
      </c>
      <c r="AH29" s="2">
        <v>0</v>
      </c>
      <c r="AI29" s="3">
        <v>0</v>
      </c>
      <c r="AJ29" s="2">
        <v>0</v>
      </c>
      <c r="AK29" s="2">
        <v>0</v>
      </c>
      <c r="AL29" s="5">
        <v>0</v>
      </c>
      <c r="AM29" s="7">
        <v>0</v>
      </c>
      <c r="AN29" s="2">
        <v>0</v>
      </c>
      <c r="AO29" s="3">
        <v>0</v>
      </c>
      <c r="AP29" s="2">
        <v>0</v>
      </c>
      <c r="AQ29" s="2">
        <v>0</v>
      </c>
      <c r="AR29" s="5">
        <v>0</v>
      </c>
      <c r="AS29" s="7">
        <v>0</v>
      </c>
      <c r="AT29" s="2">
        <v>0</v>
      </c>
      <c r="AU29" s="3">
        <v>0</v>
      </c>
      <c r="AV29" s="2">
        <v>0</v>
      </c>
      <c r="AW29" s="2">
        <v>0</v>
      </c>
      <c r="AX29" s="5">
        <v>0</v>
      </c>
      <c r="AY29" s="7">
        <v>0</v>
      </c>
      <c r="AZ29" s="2">
        <v>0</v>
      </c>
      <c r="BA29" s="3">
        <v>0</v>
      </c>
      <c r="BB29" s="2">
        <v>2</v>
      </c>
      <c r="BC29" s="2">
        <v>0</v>
      </c>
      <c r="BD29" s="5">
        <v>0</v>
      </c>
      <c r="BE29" s="36">
        <f t="shared" si="0"/>
        <v>2</v>
      </c>
      <c r="BF29" s="37">
        <f t="shared" si="1"/>
        <v>0</v>
      </c>
      <c r="BG29" s="19">
        <f t="shared" si="2"/>
        <v>0</v>
      </c>
    </row>
    <row r="30" spans="2:59">
      <c r="B30" s="6" t="s">
        <v>59</v>
      </c>
      <c r="C30" s="7">
        <v>2</v>
      </c>
      <c r="D30" s="2">
        <v>9</v>
      </c>
      <c r="E30" s="3">
        <v>81.819999999999993</v>
      </c>
      <c r="F30" s="2">
        <v>0</v>
      </c>
      <c r="G30" s="2">
        <v>4</v>
      </c>
      <c r="H30" s="5">
        <v>100</v>
      </c>
      <c r="I30" s="7">
        <v>27</v>
      </c>
      <c r="J30" s="2">
        <v>58</v>
      </c>
      <c r="K30" s="3">
        <v>68.239999999999995</v>
      </c>
      <c r="L30" s="2">
        <v>28</v>
      </c>
      <c r="M30" s="2">
        <v>34</v>
      </c>
      <c r="N30" s="5">
        <v>54.84</v>
      </c>
      <c r="O30" s="7">
        <v>89</v>
      </c>
      <c r="P30" s="2">
        <v>175</v>
      </c>
      <c r="Q30" s="3">
        <v>66.290000000000006</v>
      </c>
      <c r="R30" s="2">
        <v>102</v>
      </c>
      <c r="S30" s="2">
        <v>95</v>
      </c>
      <c r="T30" s="5">
        <v>48.22</v>
      </c>
      <c r="U30" s="7">
        <v>82</v>
      </c>
      <c r="V30" s="2">
        <v>146</v>
      </c>
      <c r="W30" s="3">
        <v>64.040000000000006</v>
      </c>
      <c r="X30" s="2">
        <v>151</v>
      </c>
      <c r="Y30" s="2">
        <v>59</v>
      </c>
      <c r="Z30" s="5">
        <v>28.1</v>
      </c>
      <c r="AA30" s="7">
        <v>16</v>
      </c>
      <c r="AB30" s="2">
        <v>15</v>
      </c>
      <c r="AC30" s="3">
        <v>48.39</v>
      </c>
      <c r="AD30" s="2">
        <v>13</v>
      </c>
      <c r="AE30" s="2">
        <v>6</v>
      </c>
      <c r="AF30" s="5">
        <v>31.58</v>
      </c>
      <c r="AG30" s="7">
        <v>1</v>
      </c>
      <c r="AH30" s="2">
        <v>2</v>
      </c>
      <c r="AI30" s="3">
        <v>66.67</v>
      </c>
      <c r="AJ30" s="2">
        <v>2</v>
      </c>
      <c r="AK30" s="2">
        <v>0</v>
      </c>
      <c r="AL30" s="5">
        <v>0</v>
      </c>
      <c r="AM30" s="7">
        <v>1</v>
      </c>
      <c r="AN30" s="2">
        <v>0</v>
      </c>
      <c r="AO30" s="3">
        <v>0</v>
      </c>
      <c r="AP30" s="2">
        <v>1</v>
      </c>
      <c r="AQ30" s="2">
        <v>0</v>
      </c>
      <c r="AR30" s="5">
        <v>0</v>
      </c>
      <c r="AS30" s="7">
        <v>0</v>
      </c>
      <c r="AT30" s="2">
        <v>0</v>
      </c>
      <c r="AU30" s="3">
        <v>0</v>
      </c>
      <c r="AV30" s="2">
        <v>0</v>
      </c>
      <c r="AW30" s="2">
        <v>0</v>
      </c>
      <c r="AX30" s="5">
        <v>0</v>
      </c>
      <c r="AY30" s="7">
        <v>218</v>
      </c>
      <c r="AZ30" s="2">
        <v>405</v>
      </c>
      <c r="BA30" s="3">
        <v>65.010000000000005</v>
      </c>
      <c r="BB30" s="2">
        <v>297</v>
      </c>
      <c r="BC30" s="2">
        <v>198</v>
      </c>
      <c r="BD30" s="5">
        <v>40</v>
      </c>
      <c r="BE30" s="36">
        <f t="shared" si="0"/>
        <v>515</v>
      </c>
      <c r="BF30" s="37">
        <f t="shared" si="1"/>
        <v>603</v>
      </c>
      <c r="BG30" s="19">
        <f t="shared" si="2"/>
        <v>53.935599284436499</v>
      </c>
    </row>
    <row r="31" spans="2:59" ht="15.95" thickBot="1">
      <c r="B31" s="210" t="s">
        <v>60</v>
      </c>
      <c r="C31" s="211">
        <v>1</v>
      </c>
      <c r="D31" s="212">
        <v>6</v>
      </c>
      <c r="E31" s="213">
        <v>85.71</v>
      </c>
      <c r="F31" s="212">
        <v>0</v>
      </c>
      <c r="G31" s="212">
        <v>0</v>
      </c>
      <c r="H31" s="214">
        <v>0</v>
      </c>
      <c r="I31" s="211">
        <v>14</v>
      </c>
      <c r="J31" s="212">
        <v>20</v>
      </c>
      <c r="K31" s="213">
        <v>58.82</v>
      </c>
      <c r="L31" s="212">
        <v>0</v>
      </c>
      <c r="M31" s="212">
        <v>0</v>
      </c>
      <c r="N31" s="214">
        <v>0</v>
      </c>
      <c r="O31" s="211">
        <v>6</v>
      </c>
      <c r="P31" s="212">
        <v>10</v>
      </c>
      <c r="Q31" s="213">
        <v>62.5</v>
      </c>
      <c r="R31" s="212">
        <v>0</v>
      </c>
      <c r="S31" s="212">
        <v>1</v>
      </c>
      <c r="T31" s="214">
        <v>100</v>
      </c>
      <c r="U31" s="211">
        <v>2</v>
      </c>
      <c r="V31" s="212">
        <v>1</v>
      </c>
      <c r="W31" s="213">
        <v>33.33</v>
      </c>
      <c r="X31" s="212">
        <v>1</v>
      </c>
      <c r="Y31" s="212">
        <v>0</v>
      </c>
      <c r="Z31" s="214">
        <v>0</v>
      </c>
      <c r="AA31" s="211">
        <v>1</v>
      </c>
      <c r="AB31" s="212">
        <v>0</v>
      </c>
      <c r="AC31" s="213">
        <v>0</v>
      </c>
      <c r="AD31" s="212">
        <v>0</v>
      </c>
      <c r="AE31" s="212">
        <v>0</v>
      </c>
      <c r="AF31" s="214">
        <v>0</v>
      </c>
      <c r="AG31" s="211">
        <v>0</v>
      </c>
      <c r="AH31" s="212">
        <v>0</v>
      </c>
      <c r="AI31" s="213">
        <v>0</v>
      </c>
      <c r="AJ31" s="212">
        <v>0</v>
      </c>
      <c r="AK31" s="212">
        <v>0</v>
      </c>
      <c r="AL31" s="214">
        <v>0</v>
      </c>
      <c r="AM31" s="211">
        <v>0</v>
      </c>
      <c r="AN31" s="212">
        <v>0</v>
      </c>
      <c r="AO31" s="213">
        <v>0</v>
      </c>
      <c r="AP31" s="212">
        <v>0</v>
      </c>
      <c r="AQ31" s="212">
        <v>0</v>
      </c>
      <c r="AR31" s="214">
        <v>0</v>
      </c>
      <c r="AS31" s="211">
        <v>0</v>
      </c>
      <c r="AT31" s="212">
        <v>0</v>
      </c>
      <c r="AU31" s="213">
        <v>0</v>
      </c>
      <c r="AV31" s="212">
        <v>0</v>
      </c>
      <c r="AW31" s="212">
        <v>0</v>
      </c>
      <c r="AX31" s="214">
        <v>0</v>
      </c>
      <c r="AY31" s="211">
        <v>24</v>
      </c>
      <c r="AZ31" s="212">
        <v>37</v>
      </c>
      <c r="BA31" s="213">
        <v>60.66</v>
      </c>
      <c r="BB31" s="212">
        <v>1</v>
      </c>
      <c r="BC31" s="212">
        <v>1</v>
      </c>
      <c r="BD31" s="214">
        <v>50</v>
      </c>
      <c r="BE31" s="215">
        <f t="shared" si="0"/>
        <v>25</v>
      </c>
      <c r="BF31" s="216">
        <f t="shared" si="1"/>
        <v>38</v>
      </c>
      <c r="BG31" s="217">
        <f t="shared" si="2"/>
        <v>60.317460317460316</v>
      </c>
    </row>
    <row r="32" spans="2:59" ht="15.95" thickBot="1">
      <c r="B32" s="218" t="s">
        <v>62</v>
      </c>
      <c r="C32" s="219">
        <v>10</v>
      </c>
      <c r="D32" s="220">
        <v>30</v>
      </c>
      <c r="E32" s="221">
        <v>75</v>
      </c>
      <c r="F32" s="220">
        <v>10</v>
      </c>
      <c r="G32" s="220">
        <v>14</v>
      </c>
      <c r="H32" s="222">
        <v>58.33</v>
      </c>
      <c r="I32" s="219">
        <v>127</v>
      </c>
      <c r="J32" s="220">
        <v>269</v>
      </c>
      <c r="K32" s="221">
        <v>67.930000000000007</v>
      </c>
      <c r="L32" s="220">
        <v>163</v>
      </c>
      <c r="M32" s="220">
        <v>207</v>
      </c>
      <c r="N32" s="222">
        <v>55.95</v>
      </c>
      <c r="O32" s="219">
        <v>305</v>
      </c>
      <c r="P32" s="220">
        <v>488</v>
      </c>
      <c r="Q32" s="221">
        <v>61.54</v>
      </c>
      <c r="R32" s="220">
        <v>409</v>
      </c>
      <c r="S32" s="220">
        <v>402</v>
      </c>
      <c r="T32" s="222">
        <v>49.57</v>
      </c>
      <c r="U32" s="219">
        <v>197</v>
      </c>
      <c r="V32" s="220">
        <v>250</v>
      </c>
      <c r="W32" s="221">
        <v>55.93</v>
      </c>
      <c r="X32" s="220">
        <v>267</v>
      </c>
      <c r="Y32" s="220">
        <v>141</v>
      </c>
      <c r="Z32" s="222">
        <v>34.56</v>
      </c>
      <c r="AA32" s="219">
        <v>41</v>
      </c>
      <c r="AB32" s="220">
        <v>23</v>
      </c>
      <c r="AC32" s="221">
        <v>35.94</v>
      </c>
      <c r="AD32" s="220">
        <v>37</v>
      </c>
      <c r="AE32" s="220">
        <v>18</v>
      </c>
      <c r="AF32" s="222">
        <v>32.729999999999997</v>
      </c>
      <c r="AG32" s="219">
        <v>6</v>
      </c>
      <c r="AH32" s="220">
        <v>3</v>
      </c>
      <c r="AI32" s="221">
        <v>33.33</v>
      </c>
      <c r="AJ32" s="220">
        <v>5</v>
      </c>
      <c r="AK32" s="220">
        <v>2</v>
      </c>
      <c r="AL32" s="222">
        <v>28.57</v>
      </c>
      <c r="AM32" s="219">
        <v>1</v>
      </c>
      <c r="AN32" s="220">
        <v>0</v>
      </c>
      <c r="AO32" s="221">
        <v>0</v>
      </c>
      <c r="AP32" s="220">
        <v>5</v>
      </c>
      <c r="AQ32" s="220">
        <v>0</v>
      </c>
      <c r="AR32" s="222">
        <v>0</v>
      </c>
      <c r="AS32" s="219">
        <v>4</v>
      </c>
      <c r="AT32" s="220">
        <v>0</v>
      </c>
      <c r="AU32" s="221">
        <v>0</v>
      </c>
      <c r="AV32" s="220">
        <v>6</v>
      </c>
      <c r="AW32" s="220">
        <v>0</v>
      </c>
      <c r="AX32" s="222">
        <v>0</v>
      </c>
      <c r="AY32" s="219">
        <v>691</v>
      </c>
      <c r="AZ32" s="220">
        <v>1063</v>
      </c>
      <c r="BA32" s="221">
        <v>60.6</v>
      </c>
      <c r="BB32" s="220">
        <v>902</v>
      </c>
      <c r="BC32" s="220">
        <v>784</v>
      </c>
      <c r="BD32" s="222">
        <v>46.5</v>
      </c>
      <c r="BE32" s="223">
        <f t="shared" si="0"/>
        <v>1593</v>
      </c>
      <c r="BF32" s="224">
        <f t="shared" si="1"/>
        <v>1847</v>
      </c>
      <c r="BG32" s="225">
        <f t="shared" si="2"/>
        <v>53.691860465116278</v>
      </c>
    </row>
    <row r="33" spans="58:58">
      <c r="BF33" s="38"/>
    </row>
    <row r="34" spans="58:58" ht="22.5" customHeight="1"/>
    <row r="35" spans="58:58" ht="58.5" customHeight="1"/>
  </sheetData>
  <mergeCells count="33">
    <mergeCell ref="B9:D9"/>
    <mergeCell ref="C5:N5"/>
    <mergeCell ref="C6:N6"/>
    <mergeCell ref="C7:N7"/>
    <mergeCell ref="C8:N8"/>
    <mergeCell ref="AM10:AR10"/>
    <mergeCell ref="AS10:AX10"/>
    <mergeCell ref="AY10:BD10"/>
    <mergeCell ref="C11:E11"/>
    <mergeCell ref="F11:H11"/>
    <mergeCell ref="I11:K11"/>
    <mergeCell ref="L11:N11"/>
    <mergeCell ref="O11:Q11"/>
    <mergeCell ref="R11:T11"/>
    <mergeCell ref="U11:W11"/>
    <mergeCell ref="C10:H10"/>
    <mergeCell ref="I10:N10"/>
    <mergeCell ref="O10:T10"/>
    <mergeCell ref="U10:Z10"/>
    <mergeCell ref="AA10:AF10"/>
    <mergeCell ref="AG10:AL10"/>
    <mergeCell ref="BE11:BG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</mergeCells>
  <pageMargins left="0.25" right="0.25" top="0.25" bottom="0.25" header="0.25" footer="0.25"/>
  <pageSetup paperSize="0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80D51-487C-E64C-99A7-0CCE864838FA}">
  <dimension ref="B2:BM48"/>
  <sheetViews>
    <sheetView showGridLines="0" workbookViewId="0">
      <selection activeCell="B46" sqref="B46:BM46"/>
    </sheetView>
  </sheetViews>
  <sheetFormatPr defaultColWidth="11.42578125" defaultRowHeight="15"/>
  <cols>
    <col min="1" max="1" width="2.85546875" customWidth="1"/>
    <col min="2" max="62" width="13.7109375" customWidth="1"/>
    <col min="63" max="63" width="13.28515625" customWidth="1"/>
    <col min="64" max="65" width="13.7109375" customWidth="1"/>
  </cols>
  <sheetData>
    <row r="2" spans="2:65" ht="18" customHeight="1">
      <c r="B2" s="4" t="s">
        <v>423</v>
      </c>
    </row>
    <row r="3" spans="2:65">
      <c r="B3" s="1" t="s">
        <v>424</v>
      </c>
      <c r="C3" s="276" t="s">
        <v>425</v>
      </c>
      <c r="D3" s="366"/>
      <c r="E3" s="366"/>
      <c r="F3" s="366"/>
      <c r="G3" s="366"/>
      <c r="H3" s="366"/>
    </row>
    <row r="4" spans="2:65">
      <c r="B4" s="1" t="s">
        <v>2</v>
      </c>
      <c r="C4" s="277" t="s">
        <v>3</v>
      </c>
      <c r="D4" s="366"/>
      <c r="E4" s="366"/>
      <c r="F4" s="366"/>
      <c r="G4" s="366"/>
      <c r="H4" s="366"/>
    </row>
    <row r="5" spans="2:65">
      <c r="B5" s="1" t="s">
        <v>4</v>
      </c>
      <c r="C5" s="277" t="s">
        <v>5</v>
      </c>
      <c r="D5" s="366"/>
      <c r="E5" s="366"/>
      <c r="F5" s="366"/>
      <c r="G5" s="366"/>
      <c r="H5" s="366"/>
    </row>
    <row r="6" spans="2:65" ht="36" customHeight="1" thickBot="1">
      <c r="B6" s="1" t="s">
        <v>426</v>
      </c>
      <c r="C6" s="277" t="s">
        <v>427</v>
      </c>
      <c r="D6" s="366"/>
      <c r="E6" s="366"/>
      <c r="F6" s="366"/>
      <c r="G6" s="366"/>
      <c r="H6" s="366"/>
    </row>
    <row r="7" spans="2:65" ht="15" customHeight="1">
      <c r="B7" s="120" t="s">
        <v>9</v>
      </c>
      <c r="C7" s="323" t="s">
        <v>10</v>
      </c>
      <c r="D7" s="324"/>
      <c r="E7" s="324"/>
      <c r="F7" s="324"/>
      <c r="G7" s="324"/>
      <c r="H7" s="325"/>
      <c r="I7" s="323" t="s">
        <v>11</v>
      </c>
      <c r="J7" s="324"/>
      <c r="K7" s="324"/>
      <c r="L7" s="324"/>
      <c r="M7" s="324"/>
      <c r="N7" s="325"/>
      <c r="O7" s="323" t="s">
        <v>12</v>
      </c>
      <c r="P7" s="324"/>
      <c r="Q7" s="324"/>
      <c r="R7" s="324"/>
      <c r="S7" s="324"/>
      <c r="T7" s="325"/>
      <c r="U7" s="323" t="s">
        <v>13</v>
      </c>
      <c r="V7" s="324"/>
      <c r="W7" s="324"/>
      <c r="X7" s="324"/>
      <c r="Y7" s="324"/>
      <c r="Z7" s="325"/>
      <c r="AA7" s="323" t="s">
        <v>14</v>
      </c>
      <c r="AB7" s="324"/>
      <c r="AC7" s="324"/>
      <c r="AD7" s="324"/>
      <c r="AE7" s="324"/>
      <c r="AF7" s="325"/>
      <c r="AG7" s="317" t="s">
        <v>416</v>
      </c>
      <c r="AH7" s="318"/>
      <c r="AI7" s="318"/>
      <c r="AJ7" s="318"/>
      <c r="AK7" s="318"/>
      <c r="AL7" s="319"/>
      <c r="AM7" s="323" t="s">
        <v>15</v>
      </c>
      <c r="AN7" s="324"/>
      <c r="AO7" s="324"/>
      <c r="AP7" s="324"/>
      <c r="AQ7" s="324"/>
      <c r="AR7" s="325"/>
      <c r="AS7" s="323" t="s">
        <v>16</v>
      </c>
      <c r="AT7" s="324"/>
      <c r="AU7" s="324"/>
      <c r="AV7" s="324"/>
      <c r="AW7" s="324"/>
      <c r="AX7" s="325"/>
      <c r="AY7" s="317" t="s">
        <v>17</v>
      </c>
      <c r="AZ7" s="318"/>
      <c r="BA7" s="318"/>
      <c r="BB7" s="318"/>
      <c r="BC7" s="318"/>
      <c r="BD7" s="319"/>
      <c r="BE7" s="320" t="s">
        <v>428</v>
      </c>
      <c r="BF7" s="321"/>
      <c r="BG7" s="322"/>
      <c r="BH7" s="320" t="s">
        <v>429</v>
      </c>
      <c r="BI7" s="321"/>
      <c r="BJ7" s="322"/>
      <c r="BK7" s="320" t="s">
        <v>430</v>
      </c>
      <c r="BL7" s="321"/>
      <c r="BM7" s="322"/>
    </row>
    <row r="8" spans="2:65">
      <c r="B8" s="121"/>
      <c r="C8" s="309" t="s">
        <v>21</v>
      </c>
      <c r="D8" s="310"/>
      <c r="E8" s="311"/>
      <c r="F8" s="312" t="s">
        <v>22</v>
      </c>
      <c r="G8" s="310"/>
      <c r="H8" s="313"/>
      <c r="I8" s="309" t="s">
        <v>21</v>
      </c>
      <c r="J8" s="310"/>
      <c r="K8" s="311"/>
      <c r="L8" s="312" t="s">
        <v>22</v>
      </c>
      <c r="M8" s="310"/>
      <c r="N8" s="313"/>
      <c r="O8" s="309" t="s">
        <v>21</v>
      </c>
      <c r="P8" s="310"/>
      <c r="Q8" s="311"/>
      <c r="R8" s="312" t="s">
        <v>22</v>
      </c>
      <c r="S8" s="310"/>
      <c r="T8" s="313"/>
      <c r="U8" s="309" t="s">
        <v>21</v>
      </c>
      <c r="V8" s="310"/>
      <c r="W8" s="311"/>
      <c r="X8" s="312" t="s">
        <v>22</v>
      </c>
      <c r="Y8" s="310"/>
      <c r="Z8" s="313"/>
      <c r="AA8" s="309" t="s">
        <v>21</v>
      </c>
      <c r="AB8" s="310"/>
      <c r="AC8" s="311"/>
      <c r="AD8" s="312" t="s">
        <v>22</v>
      </c>
      <c r="AE8" s="310"/>
      <c r="AF8" s="313"/>
      <c r="AG8" s="309" t="s">
        <v>21</v>
      </c>
      <c r="AH8" s="310"/>
      <c r="AI8" s="311"/>
      <c r="AJ8" s="312" t="s">
        <v>22</v>
      </c>
      <c r="AK8" s="310"/>
      <c r="AL8" s="313"/>
      <c r="AM8" s="309" t="s">
        <v>21</v>
      </c>
      <c r="AN8" s="310"/>
      <c r="AO8" s="311"/>
      <c r="AP8" s="312" t="s">
        <v>22</v>
      </c>
      <c r="AQ8" s="310"/>
      <c r="AR8" s="313"/>
      <c r="AS8" s="309" t="s">
        <v>21</v>
      </c>
      <c r="AT8" s="310"/>
      <c r="AU8" s="311"/>
      <c r="AV8" s="312" t="s">
        <v>22</v>
      </c>
      <c r="AW8" s="310"/>
      <c r="AX8" s="313"/>
      <c r="AY8" s="314" t="s">
        <v>21</v>
      </c>
      <c r="AZ8" s="315"/>
      <c r="BA8" s="315"/>
      <c r="BB8" s="315" t="s">
        <v>22</v>
      </c>
      <c r="BC8" s="315"/>
      <c r="BD8" s="316"/>
      <c r="BE8" s="124"/>
      <c r="BF8" s="122"/>
      <c r="BG8" s="123"/>
      <c r="BH8" s="124"/>
      <c r="BI8" s="122"/>
      <c r="BJ8" s="123"/>
      <c r="BK8" s="124"/>
      <c r="BL8" s="122"/>
      <c r="BM8" s="123"/>
    </row>
    <row r="9" spans="2:65" ht="15.95" thickBot="1">
      <c r="B9" s="125" t="s">
        <v>20</v>
      </c>
      <c r="C9" s="126" t="s">
        <v>23</v>
      </c>
      <c r="D9" s="127" t="s">
        <v>24</v>
      </c>
      <c r="E9" s="127" t="s">
        <v>431</v>
      </c>
      <c r="F9" s="127" t="s">
        <v>23</v>
      </c>
      <c r="G9" s="127" t="s">
        <v>24</v>
      </c>
      <c r="H9" s="128" t="s">
        <v>431</v>
      </c>
      <c r="I9" s="126" t="s">
        <v>23</v>
      </c>
      <c r="J9" s="127" t="s">
        <v>24</v>
      </c>
      <c r="K9" s="127" t="s">
        <v>431</v>
      </c>
      <c r="L9" s="127" t="s">
        <v>23</v>
      </c>
      <c r="M9" s="127" t="s">
        <v>24</v>
      </c>
      <c r="N9" s="128" t="s">
        <v>431</v>
      </c>
      <c r="O9" s="126" t="s">
        <v>23</v>
      </c>
      <c r="P9" s="127" t="s">
        <v>24</v>
      </c>
      <c r="Q9" s="127" t="s">
        <v>431</v>
      </c>
      <c r="R9" s="127" t="s">
        <v>23</v>
      </c>
      <c r="S9" s="127" t="s">
        <v>24</v>
      </c>
      <c r="T9" s="128" t="s">
        <v>431</v>
      </c>
      <c r="U9" s="126" t="s">
        <v>23</v>
      </c>
      <c r="V9" s="127" t="s">
        <v>24</v>
      </c>
      <c r="W9" s="127" t="s">
        <v>431</v>
      </c>
      <c r="X9" s="127" t="s">
        <v>23</v>
      </c>
      <c r="Y9" s="127" t="s">
        <v>24</v>
      </c>
      <c r="Z9" s="128" t="s">
        <v>431</v>
      </c>
      <c r="AA9" s="126" t="s">
        <v>23</v>
      </c>
      <c r="AB9" s="127" t="s">
        <v>24</v>
      </c>
      <c r="AC9" s="127" t="s">
        <v>431</v>
      </c>
      <c r="AD9" s="127" t="s">
        <v>23</v>
      </c>
      <c r="AE9" s="127" t="s">
        <v>24</v>
      </c>
      <c r="AF9" s="128" t="s">
        <v>431</v>
      </c>
      <c r="AG9" s="126" t="s">
        <v>23</v>
      </c>
      <c r="AH9" s="127" t="s">
        <v>24</v>
      </c>
      <c r="AI9" s="127" t="s">
        <v>431</v>
      </c>
      <c r="AJ9" s="127" t="s">
        <v>23</v>
      </c>
      <c r="AK9" s="127" t="s">
        <v>24</v>
      </c>
      <c r="AL9" s="128" t="s">
        <v>431</v>
      </c>
      <c r="AM9" s="126" t="s">
        <v>23</v>
      </c>
      <c r="AN9" s="127" t="s">
        <v>24</v>
      </c>
      <c r="AO9" s="127" t="s">
        <v>431</v>
      </c>
      <c r="AP9" s="127" t="s">
        <v>23</v>
      </c>
      <c r="AQ9" s="127" t="s">
        <v>24</v>
      </c>
      <c r="AR9" s="128" t="s">
        <v>431</v>
      </c>
      <c r="AS9" s="126" t="s">
        <v>23</v>
      </c>
      <c r="AT9" s="127" t="s">
        <v>24</v>
      </c>
      <c r="AU9" s="127" t="s">
        <v>431</v>
      </c>
      <c r="AV9" s="127" t="s">
        <v>23</v>
      </c>
      <c r="AW9" s="127" t="s">
        <v>24</v>
      </c>
      <c r="AX9" s="128" t="s">
        <v>431</v>
      </c>
      <c r="AY9" s="126" t="s">
        <v>23</v>
      </c>
      <c r="AZ9" s="127" t="s">
        <v>24</v>
      </c>
      <c r="BA9" s="127" t="s">
        <v>431</v>
      </c>
      <c r="BB9" s="127" t="s">
        <v>23</v>
      </c>
      <c r="BC9" s="127" t="s">
        <v>24</v>
      </c>
      <c r="BD9" s="128" t="s">
        <v>431</v>
      </c>
      <c r="BE9" s="126" t="s">
        <v>23</v>
      </c>
      <c r="BF9" s="127" t="s">
        <v>24</v>
      </c>
      <c r="BG9" s="128" t="s">
        <v>431</v>
      </c>
      <c r="BH9" s="126" t="s">
        <v>23</v>
      </c>
      <c r="BI9" s="127" t="s">
        <v>24</v>
      </c>
      <c r="BJ9" s="128" t="s">
        <v>431</v>
      </c>
      <c r="BK9" s="126" t="s">
        <v>23</v>
      </c>
      <c r="BL9" s="127" t="s">
        <v>24</v>
      </c>
      <c r="BM9" s="128" t="s">
        <v>431</v>
      </c>
    </row>
    <row r="10" spans="2:65">
      <c r="B10" s="129" t="s">
        <v>26</v>
      </c>
      <c r="C10" s="130">
        <v>0</v>
      </c>
      <c r="D10" s="18">
        <v>0</v>
      </c>
      <c r="E10" s="50">
        <v>0</v>
      </c>
      <c r="F10" s="18">
        <v>6</v>
      </c>
      <c r="G10" s="18">
        <v>17</v>
      </c>
      <c r="H10" s="131">
        <v>73.913043478260903</v>
      </c>
      <c r="I10" s="130">
        <v>6</v>
      </c>
      <c r="J10" s="18">
        <v>14</v>
      </c>
      <c r="K10" s="50">
        <v>70</v>
      </c>
      <c r="L10" s="18">
        <v>22</v>
      </c>
      <c r="M10" s="18">
        <v>33</v>
      </c>
      <c r="N10" s="131">
        <v>60</v>
      </c>
      <c r="O10" s="130">
        <v>12</v>
      </c>
      <c r="P10" s="18">
        <v>39</v>
      </c>
      <c r="Q10" s="50">
        <v>76.470588235294102</v>
      </c>
      <c r="R10" s="18">
        <v>33</v>
      </c>
      <c r="S10" s="18">
        <v>36</v>
      </c>
      <c r="T10" s="131">
        <v>52.173913043478301</v>
      </c>
      <c r="U10" s="130">
        <v>26</v>
      </c>
      <c r="V10" s="18">
        <v>23</v>
      </c>
      <c r="W10" s="50">
        <v>46.938775510204103</v>
      </c>
      <c r="X10" s="18">
        <v>52</v>
      </c>
      <c r="Y10" s="18">
        <v>40</v>
      </c>
      <c r="Z10" s="131">
        <v>43.478260869565197</v>
      </c>
      <c r="AA10" s="130">
        <v>18</v>
      </c>
      <c r="AB10" s="18">
        <v>17</v>
      </c>
      <c r="AC10" s="50">
        <v>48.571428571428598</v>
      </c>
      <c r="AD10" s="18">
        <v>22</v>
      </c>
      <c r="AE10" s="18">
        <v>15</v>
      </c>
      <c r="AF10" s="131">
        <v>40.540540540540498</v>
      </c>
      <c r="AG10" s="132">
        <v>0</v>
      </c>
      <c r="AH10" s="50">
        <v>0</v>
      </c>
      <c r="AI10" s="50">
        <v>0</v>
      </c>
      <c r="AJ10" s="50">
        <v>0</v>
      </c>
      <c r="AK10" s="50">
        <v>0</v>
      </c>
      <c r="AL10" s="131">
        <v>0</v>
      </c>
      <c r="AM10" s="130">
        <v>7</v>
      </c>
      <c r="AN10" s="18">
        <v>2</v>
      </c>
      <c r="AO10" s="50">
        <v>22.2222222222222</v>
      </c>
      <c r="AP10" s="18">
        <v>12</v>
      </c>
      <c r="AQ10" s="18">
        <v>3</v>
      </c>
      <c r="AR10" s="131">
        <v>20</v>
      </c>
      <c r="AS10" s="130">
        <v>5</v>
      </c>
      <c r="AT10" s="18">
        <v>4</v>
      </c>
      <c r="AU10" s="50">
        <v>44.4444444444444</v>
      </c>
      <c r="AV10" s="18">
        <v>1</v>
      </c>
      <c r="AW10" s="18">
        <v>1</v>
      </c>
      <c r="AX10" s="131">
        <v>50</v>
      </c>
      <c r="AY10" s="132">
        <v>2</v>
      </c>
      <c r="AZ10" s="50">
        <v>1</v>
      </c>
      <c r="BA10" s="50">
        <v>33.333333333333329</v>
      </c>
      <c r="BB10" s="50">
        <v>0</v>
      </c>
      <c r="BC10" s="50">
        <v>0</v>
      </c>
      <c r="BD10" s="131">
        <v>0</v>
      </c>
      <c r="BE10" s="130">
        <v>76</v>
      </c>
      <c r="BF10" s="18">
        <v>100</v>
      </c>
      <c r="BG10" s="131">
        <v>56.818181818181799</v>
      </c>
      <c r="BH10" s="130">
        <v>148</v>
      </c>
      <c r="BI10" s="18">
        <v>145</v>
      </c>
      <c r="BJ10" s="131">
        <v>49.488054607508502</v>
      </c>
      <c r="BK10" s="130">
        <v>224</v>
      </c>
      <c r="BL10" s="18">
        <v>245</v>
      </c>
      <c r="BM10" s="131">
        <v>52.238805970149301</v>
      </c>
    </row>
    <row r="11" spans="2:65">
      <c r="B11" s="133" t="s">
        <v>27</v>
      </c>
      <c r="C11" s="134">
        <v>1</v>
      </c>
      <c r="D11" s="2">
        <v>7</v>
      </c>
      <c r="E11" s="56">
        <v>87.5</v>
      </c>
      <c r="F11" s="2">
        <v>0</v>
      </c>
      <c r="G11" s="2">
        <v>0</v>
      </c>
      <c r="H11" s="135">
        <v>0</v>
      </c>
      <c r="I11" s="134">
        <v>25</v>
      </c>
      <c r="J11" s="2">
        <v>61</v>
      </c>
      <c r="K11" s="56">
        <v>70.930232558139494</v>
      </c>
      <c r="L11" s="2">
        <v>0</v>
      </c>
      <c r="M11" s="2">
        <v>3</v>
      </c>
      <c r="N11" s="135">
        <v>100</v>
      </c>
      <c r="O11" s="134">
        <v>41</v>
      </c>
      <c r="P11" s="2">
        <v>93</v>
      </c>
      <c r="Q11" s="56">
        <v>69.402985074626898</v>
      </c>
      <c r="R11" s="2">
        <v>1</v>
      </c>
      <c r="S11" s="2">
        <v>0</v>
      </c>
      <c r="T11" s="135">
        <v>0</v>
      </c>
      <c r="U11" s="134">
        <v>67</v>
      </c>
      <c r="V11" s="2">
        <v>68</v>
      </c>
      <c r="W11" s="56">
        <v>50.370370370370402</v>
      </c>
      <c r="X11" s="2">
        <v>2</v>
      </c>
      <c r="Y11" s="2">
        <v>1</v>
      </c>
      <c r="Z11" s="135">
        <v>33.3333333333333</v>
      </c>
      <c r="AA11" s="134">
        <v>40</v>
      </c>
      <c r="AB11" s="2">
        <v>44</v>
      </c>
      <c r="AC11" s="56">
        <v>52.380952380952401</v>
      </c>
      <c r="AD11" s="2">
        <v>1</v>
      </c>
      <c r="AE11" s="2">
        <v>1</v>
      </c>
      <c r="AF11" s="135">
        <v>50</v>
      </c>
      <c r="AG11" s="136">
        <v>0</v>
      </c>
      <c r="AH11" s="56">
        <v>0</v>
      </c>
      <c r="AI11" s="56">
        <v>0</v>
      </c>
      <c r="AJ11" s="56">
        <v>0</v>
      </c>
      <c r="AK11" s="56">
        <v>0</v>
      </c>
      <c r="AL11" s="135">
        <v>0</v>
      </c>
      <c r="AM11" s="134">
        <v>5</v>
      </c>
      <c r="AN11" s="2">
        <v>8</v>
      </c>
      <c r="AO11" s="56">
        <v>61.538461538461497</v>
      </c>
      <c r="AP11" s="2">
        <v>0</v>
      </c>
      <c r="AQ11" s="2">
        <v>0</v>
      </c>
      <c r="AR11" s="135">
        <v>0</v>
      </c>
      <c r="AS11" s="134">
        <v>0</v>
      </c>
      <c r="AT11" s="2">
        <v>0</v>
      </c>
      <c r="AU11" s="56">
        <v>0</v>
      </c>
      <c r="AV11" s="2">
        <v>0</v>
      </c>
      <c r="AW11" s="2">
        <v>0</v>
      </c>
      <c r="AX11" s="135">
        <v>0</v>
      </c>
      <c r="AY11" s="136">
        <v>0</v>
      </c>
      <c r="AZ11" s="56">
        <v>0</v>
      </c>
      <c r="BA11" s="56">
        <v>0</v>
      </c>
      <c r="BB11" s="56">
        <v>0</v>
      </c>
      <c r="BC11" s="56">
        <v>0</v>
      </c>
      <c r="BD11" s="135">
        <v>0</v>
      </c>
      <c r="BE11" s="134">
        <v>179</v>
      </c>
      <c r="BF11" s="2">
        <v>281</v>
      </c>
      <c r="BG11" s="135">
        <v>61.086956521739097</v>
      </c>
      <c r="BH11" s="134">
        <v>4</v>
      </c>
      <c r="BI11" s="2">
        <v>5</v>
      </c>
      <c r="BJ11" s="135">
        <v>55.5555555555556</v>
      </c>
      <c r="BK11" s="134">
        <v>183</v>
      </c>
      <c r="BL11" s="2">
        <v>286</v>
      </c>
      <c r="BM11" s="135">
        <v>60.9808102345416</v>
      </c>
    </row>
    <row r="12" spans="2:65">
      <c r="B12" s="133" t="s">
        <v>28</v>
      </c>
      <c r="C12" s="134">
        <v>0</v>
      </c>
      <c r="D12" s="2">
        <v>0</v>
      </c>
      <c r="E12" s="56">
        <v>0</v>
      </c>
      <c r="F12" s="2">
        <v>0</v>
      </c>
      <c r="G12" s="2">
        <v>0</v>
      </c>
      <c r="H12" s="135">
        <v>0</v>
      </c>
      <c r="I12" s="134">
        <v>5</v>
      </c>
      <c r="J12" s="2">
        <v>7</v>
      </c>
      <c r="K12" s="56">
        <v>58.3333333333333</v>
      </c>
      <c r="L12" s="2">
        <v>2</v>
      </c>
      <c r="M12" s="2">
        <v>0</v>
      </c>
      <c r="N12" s="135">
        <v>0</v>
      </c>
      <c r="O12" s="134">
        <v>7</v>
      </c>
      <c r="P12" s="2">
        <v>7</v>
      </c>
      <c r="Q12" s="56">
        <v>50</v>
      </c>
      <c r="R12" s="2">
        <v>1</v>
      </c>
      <c r="S12" s="2">
        <v>1</v>
      </c>
      <c r="T12" s="135">
        <v>50</v>
      </c>
      <c r="U12" s="134">
        <v>22</v>
      </c>
      <c r="V12" s="2">
        <v>15</v>
      </c>
      <c r="W12" s="56">
        <v>40.540540540540498</v>
      </c>
      <c r="X12" s="2">
        <v>4</v>
      </c>
      <c r="Y12" s="2">
        <v>1</v>
      </c>
      <c r="Z12" s="135">
        <v>20</v>
      </c>
      <c r="AA12" s="134">
        <v>2</v>
      </c>
      <c r="AB12" s="2">
        <v>1</v>
      </c>
      <c r="AC12" s="56">
        <v>33.3333333333333</v>
      </c>
      <c r="AD12" s="2">
        <v>22</v>
      </c>
      <c r="AE12" s="2">
        <v>3</v>
      </c>
      <c r="AF12" s="135">
        <v>12</v>
      </c>
      <c r="AG12" s="136">
        <v>0</v>
      </c>
      <c r="AH12" s="56">
        <v>0</v>
      </c>
      <c r="AI12" s="56">
        <v>0</v>
      </c>
      <c r="AJ12" s="56">
        <v>0</v>
      </c>
      <c r="AK12" s="56">
        <v>0</v>
      </c>
      <c r="AL12" s="135">
        <v>0</v>
      </c>
      <c r="AM12" s="134">
        <v>4</v>
      </c>
      <c r="AN12" s="2">
        <v>1</v>
      </c>
      <c r="AO12" s="56">
        <v>20</v>
      </c>
      <c r="AP12" s="2">
        <v>3</v>
      </c>
      <c r="AQ12" s="2">
        <v>1</v>
      </c>
      <c r="AR12" s="135">
        <v>25</v>
      </c>
      <c r="AS12" s="134">
        <v>0</v>
      </c>
      <c r="AT12" s="2">
        <v>1</v>
      </c>
      <c r="AU12" s="56">
        <v>100</v>
      </c>
      <c r="AV12" s="2">
        <v>0</v>
      </c>
      <c r="AW12" s="2">
        <v>0</v>
      </c>
      <c r="AX12" s="135">
        <v>0</v>
      </c>
      <c r="AY12" s="136">
        <v>0</v>
      </c>
      <c r="AZ12" s="56">
        <v>0</v>
      </c>
      <c r="BA12" s="56">
        <v>0</v>
      </c>
      <c r="BB12" s="56">
        <v>0</v>
      </c>
      <c r="BC12" s="56">
        <v>0</v>
      </c>
      <c r="BD12" s="135">
        <v>0</v>
      </c>
      <c r="BE12" s="134">
        <v>40</v>
      </c>
      <c r="BF12" s="2">
        <v>32</v>
      </c>
      <c r="BG12" s="135">
        <v>44.4444444444444</v>
      </c>
      <c r="BH12" s="134">
        <v>32</v>
      </c>
      <c r="BI12" s="2">
        <v>6</v>
      </c>
      <c r="BJ12" s="135">
        <v>15.789473684210501</v>
      </c>
      <c r="BK12" s="134">
        <v>72</v>
      </c>
      <c r="BL12" s="2">
        <v>38</v>
      </c>
      <c r="BM12" s="135">
        <v>34.545454545454497</v>
      </c>
    </row>
    <row r="13" spans="2:65">
      <c r="B13" s="133" t="s">
        <v>29</v>
      </c>
      <c r="C13" s="134">
        <v>0</v>
      </c>
      <c r="D13" s="2">
        <v>0</v>
      </c>
      <c r="E13" s="56">
        <v>0</v>
      </c>
      <c r="F13" s="2">
        <v>0</v>
      </c>
      <c r="G13" s="2">
        <v>0</v>
      </c>
      <c r="H13" s="135">
        <v>0</v>
      </c>
      <c r="I13" s="134">
        <v>6</v>
      </c>
      <c r="J13" s="2">
        <v>0</v>
      </c>
      <c r="K13" s="56">
        <v>0</v>
      </c>
      <c r="L13" s="2">
        <v>0</v>
      </c>
      <c r="M13" s="2">
        <v>0</v>
      </c>
      <c r="N13" s="135">
        <v>0</v>
      </c>
      <c r="O13" s="134">
        <v>2</v>
      </c>
      <c r="P13" s="2">
        <v>1</v>
      </c>
      <c r="Q13" s="56">
        <v>33.3333333333333</v>
      </c>
      <c r="R13" s="2">
        <v>0</v>
      </c>
      <c r="S13" s="2">
        <v>0</v>
      </c>
      <c r="T13" s="135">
        <v>0</v>
      </c>
      <c r="U13" s="134">
        <v>0</v>
      </c>
      <c r="V13" s="2">
        <v>1</v>
      </c>
      <c r="W13" s="56">
        <v>100</v>
      </c>
      <c r="X13" s="2">
        <v>0</v>
      </c>
      <c r="Y13" s="2">
        <v>0</v>
      </c>
      <c r="Z13" s="135">
        <v>0</v>
      </c>
      <c r="AA13" s="134">
        <v>0</v>
      </c>
      <c r="AB13" s="2">
        <v>1</v>
      </c>
      <c r="AC13" s="56">
        <v>100</v>
      </c>
      <c r="AD13" s="2">
        <v>0</v>
      </c>
      <c r="AE13" s="2">
        <v>0</v>
      </c>
      <c r="AF13" s="135">
        <v>0</v>
      </c>
      <c r="AG13" s="136">
        <v>0</v>
      </c>
      <c r="AH13" s="56">
        <v>0</v>
      </c>
      <c r="AI13" s="56">
        <v>0</v>
      </c>
      <c r="AJ13" s="56">
        <v>0</v>
      </c>
      <c r="AK13" s="56">
        <v>0</v>
      </c>
      <c r="AL13" s="135">
        <v>0</v>
      </c>
      <c r="AM13" s="134">
        <v>0</v>
      </c>
      <c r="AN13" s="2">
        <v>0</v>
      </c>
      <c r="AO13" s="56">
        <v>0</v>
      </c>
      <c r="AP13" s="2">
        <v>0</v>
      </c>
      <c r="AQ13" s="2">
        <v>0</v>
      </c>
      <c r="AR13" s="135">
        <v>0</v>
      </c>
      <c r="AS13" s="134">
        <v>0</v>
      </c>
      <c r="AT13" s="2">
        <v>0</v>
      </c>
      <c r="AU13" s="56">
        <v>0</v>
      </c>
      <c r="AV13" s="2">
        <v>0</v>
      </c>
      <c r="AW13" s="2">
        <v>0</v>
      </c>
      <c r="AX13" s="135">
        <v>0</v>
      </c>
      <c r="AY13" s="136">
        <v>0</v>
      </c>
      <c r="AZ13" s="56">
        <v>0</v>
      </c>
      <c r="BA13" s="56">
        <v>0</v>
      </c>
      <c r="BB13" s="56">
        <v>0</v>
      </c>
      <c r="BC13" s="56">
        <v>0</v>
      </c>
      <c r="BD13" s="135">
        <v>0</v>
      </c>
      <c r="BE13" s="134">
        <v>8</v>
      </c>
      <c r="BF13" s="2">
        <v>3</v>
      </c>
      <c r="BG13" s="135">
        <v>27.272727272727298</v>
      </c>
      <c r="BH13" s="134">
        <v>0</v>
      </c>
      <c r="BI13" s="2">
        <v>0</v>
      </c>
      <c r="BJ13" s="135">
        <v>0</v>
      </c>
      <c r="BK13" s="134">
        <v>8</v>
      </c>
      <c r="BL13" s="2">
        <v>3</v>
      </c>
      <c r="BM13" s="135">
        <v>27.272727272727298</v>
      </c>
    </row>
    <row r="14" spans="2:65">
      <c r="B14" s="133" t="s">
        <v>30</v>
      </c>
      <c r="C14" s="134">
        <v>0</v>
      </c>
      <c r="D14" s="2">
        <v>0</v>
      </c>
      <c r="E14" s="56">
        <v>0</v>
      </c>
      <c r="F14" s="2">
        <v>0</v>
      </c>
      <c r="G14" s="2">
        <v>0</v>
      </c>
      <c r="H14" s="135">
        <v>0</v>
      </c>
      <c r="I14" s="134">
        <v>0</v>
      </c>
      <c r="J14" s="2">
        <v>0</v>
      </c>
      <c r="K14" s="56">
        <v>0</v>
      </c>
      <c r="L14" s="2">
        <v>0</v>
      </c>
      <c r="M14" s="2">
        <v>0</v>
      </c>
      <c r="N14" s="135">
        <v>0</v>
      </c>
      <c r="O14" s="134">
        <v>0</v>
      </c>
      <c r="P14" s="2">
        <v>1</v>
      </c>
      <c r="Q14" s="56">
        <v>100</v>
      </c>
      <c r="R14" s="2">
        <v>0</v>
      </c>
      <c r="S14" s="2">
        <v>0</v>
      </c>
      <c r="T14" s="135">
        <v>0</v>
      </c>
      <c r="U14" s="134">
        <v>0</v>
      </c>
      <c r="V14" s="2">
        <v>0</v>
      </c>
      <c r="W14" s="56">
        <v>0</v>
      </c>
      <c r="X14" s="2">
        <v>0</v>
      </c>
      <c r="Y14" s="2">
        <v>0</v>
      </c>
      <c r="Z14" s="135">
        <v>0</v>
      </c>
      <c r="AA14" s="134">
        <v>0</v>
      </c>
      <c r="AB14" s="2">
        <v>0</v>
      </c>
      <c r="AC14" s="56">
        <v>0</v>
      </c>
      <c r="AD14" s="2">
        <v>0</v>
      </c>
      <c r="AE14" s="2">
        <v>0</v>
      </c>
      <c r="AF14" s="135">
        <v>0</v>
      </c>
      <c r="AG14" s="136">
        <v>0</v>
      </c>
      <c r="AH14" s="56">
        <v>0</v>
      </c>
      <c r="AI14" s="56">
        <v>0</v>
      </c>
      <c r="AJ14" s="56">
        <v>0</v>
      </c>
      <c r="AK14" s="56">
        <v>0</v>
      </c>
      <c r="AL14" s="135">
        <v>0</v>
      </c>
      <c r="AM14" s="134">
        <v>0</v>
      </c>
      <c r="AN14" s="2">
        <v>0</v>
      </c>
      <c r="AO14" s="56">
        <v>0</v>
      </c>
      <c r="AP14" s="2">
        <v>0</v>
      </c>
      <c r="AQ14" s="2">
        <v>0</v>
      </c>
      <c r="AR14" s="135">
        <v>0</v>
      </c>
      <c r="AS14" s="134">
        <v>0</v>
      </c>
      <c r="AT14" s="2">
        <v>0</v>
      </c>
      <c r="AU14" s="56">
        <v>0</v>
      </c>
      <c r="AV14" s="2">
        <v>0</v>
      </c>
      <c r="AW14" s="2">
        <v>0</v>
      </c>
      <c r="AX14" s="135">
        <v>0</v>
      </c>
      <c r="AY14" s="136">
        <v>2</v>
      </c>
      <c r="AZ14" s="56">
        <v>0</v>
      </c>
      <c r="BA14" s="56">
        <v>0</v>
      </c>
      <c r="BB14" s="56">
        <v>0</v>
      </c>
      <c r="BC14" s="56">
        <v>0</v>
      </c>
      <c r="BD14" s="135">
        <v>0</v>
      </c>
      <c r="BE14" s="134">
        <v>2</v>
      </c>
      <c r="BF14" s="2">
        <v>1</v>
      </c>
      <c r="BG14" s="135">
        <v>33.3333333333333</v>
      </c>
      <c r="BH14" s="134">
        <v>0</v>
      </c>
      <c r="BI14" s="2">
        <v>0</v>
      </c>
      <c r="BJ14" s="135">
        <v>0</v>
      </c>
      <c r="BK14" s="134">
        <v>2</v>
      </c>
      <c r="BL14" s="2">
        <v>1</v>
      </c>
      <c r="BM14" s="135">
        <v>33.3333333333333</v>
      </c>
    </row>
    <row r="15" spans="2:65">
      <c r="B15" s="133" t="s">
        <v>31</v>
      </c>
      <c r="C15" s="134">
        <v>1</v>
      </c>
      <c r="D15" s="2">
        <v>1</v>
      </c>
      <c r="E15" s="56">
        <v>50</v>
      </c>
      <c r="F15" s="2">
        <v>0</v>
      </c>
      <c r="G15" s="2">
        <v>0</v>
      </c>
      <c r="H15" s="135">
        <v>0</v>
      </c>
      <c r="I15" s="134">
        <v>12</v>
      </c>
      <c r="J15" s="2">
        <v>16</v>
      </c>
      <c r="K15" s="56">
        <v>57.142857142857103</v>
      </c>
      <c r="L15" s="2">
        <v>3</v>
      </c>
      <c r="M15" s="2">
        <v>1</v>
      </c>
      <c r="N15" s="135">
        <v>25</v>
      </c>
      <c r="O15" s="134">
        <v>20</v>
      </c>
      <c r="P15" s="2">
        <v>19</v>
      </c>
      <c r="Q15" s="56">
        <v>48.717948717948701</v>
      </c>
      <c r="R15" s="2">
        <v>20</v>
      </c>
      <c r="S15" s="2">
        <v>10</v>
      </c>
      <c r="T15" s="135">
        <v>33.3333333333333</v>
      </c>
      <c r="U15" s="134">
        <v>12</v>
      </c>
      <c r="V15" s="2">
        <v>16</v>
      </c>
      <c r="W15" s="56">
        <v>57.142857142857103</v>
      </c>
      <c r="X15" s="2">
        <v>17</v>
      </c>
      <c r="Y15" s="2">
        <v>20</v>
      </c>
      <c r="Z15" s="135">
        <v>54.054054054054099</v>
      </c>
      <c r="AA15" s="134">
        <v>8</v>
      </c>
      <c r="AB15" s="2">
        <v>13</v>
      </c>
      <c r="AC15" s="56">
        <v>61.904761904761898</v>
      </c>
      <c r="AD15" s="2">
        <v>8</v>
      </c>
      <c r="AE15" s="2">
        <v>5</v>
      </c>
      <c r="AF15" s="135">
        <v>38.461538461538503</v>
      </c>
      <c r="AG15" s="136">
        <v>0</v>
      </c>
      <c r="AH15" s="56">
        <v>0</v>
      </c>
      <c r="AI15" s="56">
        <v>0</v>
      </c>
      <c r="AJ15" s="56">
        <v>0</v>
      </c>
      <c r="AK15" s="56">
        <v>0</v>
      </c>
      <c r="AL15" s="135">
        <v>0</v>
      </c>
      <c r="AM15" s="134">
        <v>1</v>
      </c>
      <c r="AN15" s="2">
        <v>3</v>
      </c>
      <c r="AO15" s="56">
        <v>75</v>
      </c>
      <c r="AP15" s="2">
        <v>1</v>
      </c>
      <c r="AQ15" s="2">
        <v>1</v>
      </c>
      <c r="AR15" s="135">
        <v>50</v>
      </c>
      <c r="AS15" s="134">
        <v>0</v>
      </c>
      <c r="AT15" s="2">
        <v>0</v>
      </c>
      <c r="AU15" s="56">
        <v>0</v>
      </c>
      <c r="AV15" s="2">
        <v>0</v>
      </c>
      <c r="AW15" s="2">
        <v>0</v>
      </c>
      <c r="AX15" s="135">
        <v>0</v>
      </c>
      <c r="AY15" s="136">
        <v>2</v>
      </c>
      <c r="AZ15" s="56">
        <v>1</v>
      </c>
      <c r="BA15" s="56">
        <v>33.333333333333329</v>
      </c>
      <c r="BB15" s="56">
        <v>0</v>
      </c>
      <c r="BC15" s="56">
        <v>0</v>
      </c>
      <c r="BD15" s="135">
        <v>0</v>
      </c>
      <c r="BE15" s="134">
        <v>56</v>
      </c>
      <c r="BF15" s="2">
        <v>69</v>
      </c>
      <c r="BG15" s="135">
        <v>55.2</v>
      </c>
      <c r="BH15" s="134">
        <v>49</v>
      </c>
      <c r="BI15" s="2">
        <v>37</v>
      </c>
      <c r="BJ15" s="135">
        <v>43.023255813953497</v>
      </c>
      <c r="BK15" s="134">
        <v>105</v>
      </c>
      <c r="BL15" s="2">
        <v>106</v>
      </c>
      <c r="BM15" s="135">
        <v>50.236966824644497</v>
      </c>
    </row>
    <row r="16" spans="2:65">
      <c r="B16" s="133" t="s">
        <v>32</v>
      </c>
      <c r="C16" s="134">
        <v>1</v>
      </c>
      <c r="D16" s="2">
        <v>5</v>
      </c>
      <c r="E16" s="56">
        <v>83.3333333333333</v>
      </c>
      <c r="F16" s="2">
        <v>0</v>
      </c>
      <c r="G16" s="2">
        <v>1</v>
      </c>
      <c r="H16" s="135">
        <v>100</v>
      </c>
      <c r="I16" s="134">
        <v>19</v>
      </c>
      <c r="J16" s="2">
        <v>39</v>
      </c>
      <c r="K16" s="56">
        <v>67.241379310344797</v>
      </c>
      <c r="L16" s="2">
        <v>8</v>
      </c>
      <c r="M16" s="2">
        <v>16</v>
      </c>
      <c r="N16" s="135">
        <v>66.6666666666667</v>
      </c>
      <c r="O16" s="134">
        <v>31</v>
      </c>
      <c r="P16" s="2">
        <v>37</v>
      </c>
      <c r="Q16" s="56">
        <v>54.411764705882398</v>
      </c>
      <c r="R16" s="2">
        <v>16</v>
      </c>
      <c r="S16" s="2">
        <v>24</v>
      </c>
      <c r="T16" s="135">
        <v>60</v>
      </c>
      <c r="U16" s="134">
        <v>27</v>
      </c>
      <c r="V16" s="2">
        <v>28</v>
      </c>
      <c r="W16" s="56">
        <v>50.909090909090899</v>
      </c>
      <c r="X16" s="2">
        <v>36</v>
      </c>
      <c r="Y16" s="2">
        <v>28</v>
      </c>
      <c r="Z16" s="135">
        <v>43.75</v>
      </c>
      <c r="AA16" s="134">
        <v>12</v>
      </c>
      <c r="AB16" s="2">
        <v>16</v>
      </c>
      <c r="AC16" s="56">
        <v>57.142857142857103</v>
      </c>
      <c r="AD16" s="2">
        <v>19</v>
      </c>
      <c r="AE16" s="2">
        <v>15</v>
      </c>
      <c r="AF16" s="135">
        <v>44.117647058823501</v>
      </c>
      <c r="AG16" s="136">
        <v>0</v>
      </c>
      <c r="AH16" s="56">
        <v>0</v>
      </c>
      <c r="AI16" s="56">
        <v>0</v>
      </c>
      <c r="AJ16" s="56">
        <v>0</v>
      </c>
      <c r="AK16" s="56">
        <v>0</v>
      </c>
      <c r="AL16" s="135">
        <v>0</v>
      </c>
      <c r="AM16" s="134">
        <v>6</v>
      </c>
      <c r="AN16" s="2">
        <v>9</v>
      </c>
      <c r="AO16" s="56">
        <v>60</v>
      </c>
      <c r="AP16" s="2">
        <v>4</v>
      </c>
      <c r="AQ16" s="2">
        <v>1</v>
      </c>
      <c r="AR16" s="135">
        <v>20</v>
      </c>
      <c r="AS16" s="134">
        <v>2</v>
      </c>
      <c r="AT16" s="2">
        <v>3</v>
      </c>
      <c r="AU16" s="56">
        <v>60</v>
      </c>
      <c r="AV16" s="2">
        <v>0</v>
      </c>
      <c r="AW16" s="2">
        <v>1</v>
      </c>
      <c r="AX16" s="135">
        <v>100</v>
      </c>
      <c r="AY16" s="136">
        <v>0</v>
      </c>
      <c r="AZ16" s="56">
        <v>0</v>
      </c>
      <c r="BA16" s="56">
        <v>0</v>
      </c>
      <c r="BB16" s="56">
        <v>0</v>
      </c>
      <c r="BC16" s="56">
        <v>0</v>
      </c>
      <c r="BD16" s="135">
        <v>0</v>
      </c>
      <c r="BE16" s="134">
        <v>98</v>
      </c>
      <c r="BF16" s="2">
        <v>137</v>
      </c>
      <c r="BG16" s="135">
        <v>58.297872340425499</v>
      </c>
      <c r="BH16" s="134">
        <v>83</v>
      </c>
      <c r="BI16" s="2">
        <v>86</v>
      </c>
      <c r="BJ16" s="135">
        <v>50.887573964497001</v>
      </c>
      <c r="BK16" s="134">
        <v>181</v>
      </c>
      <c r="BL16" s="2">
        <v>223</v>
      </c>
      <c r="BM16" s="135">
        <v>55.198019801980202</v>
      </c>
    </row>
    <row r="17" spans="2:65">
      <c r="B17" s="133" t="s">
        <v>33</v>
      </c>
      <c r="C17" s="134">
        <v>1</v>
      </c>
      <c r="D17" s="2">
        <v>0</v>
      </c>
      <c r="E17" s="56">
        <v>0</v>
      </c>
      <c r="F17" s="2">
        <v>0</v>
      </c>
      <c r="G17" s="2">
        <v>0</v>
      </c>
      <c r="H17" s="135">
        <v>0</v>
      </c>
      <c r="I17" s="134">
        <v>2</v>
      </c>
      <c r="J17" s="2">
        <v>2</v>
      </c>
      <c r="K17" s="56">
        <v>50</v>
      </c>
      <c r="L17" s="2">
        <v>0</v>
      </c>
      <c r="M17" s="2">
        <v>1</v>
      </c>
      <c r="N17" s="135">
        <v>100</v>
      </c>
      <c r="O17" s="134">
        <v>4</v>
      </c>
      <c r="P17" s="2">
        <v>5</v>
      </c>
      <c r="Q17" s="56">
        <v>55.5555555555556</v>
      </c>
      <c r="R17" s="2">
        <v>0</v>
      </c>
      <c r="S17" s="2">
        <v>0</v>
      </c>
      <c r="T17" s="135">
        <v>0</v>
      </c>
      <c r="U17" s="134">
        <v>2</v>
      </c>
      <c r="V17" s="2">
        <v>3</v>
      </c>
      <c r="W17" s="56">
        <v>60</v>
      </c>
      <c r="X17" s="2">
        <v>1</v>
      </c>
      <c r="Y17" s="2">
        <v>1</v>
      </c>
      <c r="Z17" s="135">
        <v>50</v>
      </c>
      <c r="AA17" s="134">
        <v>6</v>
      </c>
      <c r="AB17" s="2">
        <v>3</v>
      </c>
      <c r="AC17" s="56">
        <v>33.3333333333333</v>
      </c>
      <c r="AD17" s="2">
        <v>0</v>
      </c>
      <c r="AE17" s="2">
        <v>0</v>
      </c>
      <c r="AF17" s="135">
        <v>0</v>
      </c>
      <c r="AG17" s="136">
        <v>0</v>
      </c>
      <c r="AH17" s="56">
        <v>0</v>
      </c>
      <c r="AI17" s="56">
        <v>0</v>
      </c>
      <c r="AJ17" s="56">
        <v>0</v>
      </c>
      <c r="AK17" s="56">
        <v>0</v>
      </c>
      <c r="AL17" s="135">
        <v>0</v>
      </c>
      <c r="AM17" s="134">
        <v>5</v>
      </c>
      <c r="AN17" s="2">
        <v>3</v>
      </c>
      <c r="AO17" s="56">
        <v>37.5</v>
      </c>
      <c r="AP17" s="2">
        <v>0</v>
      </c>
      <c r="AQ17" s="2">
        <v>0</v>
      </c>
      <c r="AR17" s="135">
        <v>0</v>
      </c>
      <c r="AS17" s="134">
        <v>1</v>
      </c>
      <c r="AT17" s="2">
        <v>2</v>
      </c>
      <c r="AU17" s="56">
        <v>66.6666666666667</v>
      </c>
      <c r="AV17" s="2">
        <v>0</v>
      </c>
      <c r="AW17" s="2">
        <v>0</v>
      </c>
      <c r="AX17" s="135">
        <v>0</v>
      </c>
      <c r="AY17" s="136">
        <v>0</v>
      </c>
      <c r="AZ17" s="56">
        <v>0</v>
      </c>
      <c r="BA17" s="56">
        <v>0</v>
      </c>
      <c r="BB17" s="56">
        <v>0</v>
      </c>
      <c r="BC17" s="56">
        <v>0</v>
      </c>
      <c r="BD17" s="135">
        <v>0</v>
      </c>
      <c r="BE17" s="134">
        <v>21</v>
      </c>
      <c r="BF17" s="2">
        <v>18</v>
      </c>
      <c r="BG17" s="135">
        <v>46.153846153846203</v>
      </c>
      <c r="BH17" s="134">
        <v>1</v>
      </c>
      <c r="BI17" s="2">
        <v>2</v>
      </c>
      <c r="BJ17" s="135">
        <v>66.6666666666667</v>
      </c>
      <c r="BK17" s="134">
        <v>22</v>
      </c>
      <c r="BL17" s="2">
        <v>20</v>
      </c>
      <c r="BM17" s="135">
        <v>47.619047619047599</v>
      </c>
    </row>
    <row r="18" spans="2:65">
      <c r="B18" s="133" t="s">
        <v>34</v>
      </c>
      <c r="C18" s="134">
        <v>0</v>
      </c>
      <c r="D18" s="2">
        <v>0</v>
      </c>
      <c r="E18" s="56">
        <v>0</v>
      </c>
      <c r="F18" s="2">
        <v>21</v>
      </c>
      <c r="G18" s="2">
        <v>47</v>
      </c>
      <c r="H18" s="135">
        <v>69.117647058823493</v>
      </c>
      <c r="I18" s="134">
        <v>6</v>
      </c>
      <c r="J18" s="2">
        <v>30</v>
      </c>
      <c r="K18" s="56">
        <v>83.3333333333333</v>
      </c>
      <c r="L18" s="2">
        <v>118</v>
      </c>
      <c r="M18" s="2">
        <v>111</v>
      </c>
      <c r="N18" s="135">
        <v>48.471615720523999</v>
      </c>
      <c r="O18" s="134">
        <v>19</v>
      </c>
      <c r="P18" s="2">
        <v>30</v>
      </c>
      <c r="Q18" s="56">
        <v>61.224489795918402</v>
      </c>
      <c r="R18" s="2">
        <v>158</v>
      </c>
      <c r="S18" s="2">
        <v>157</v>
      </c>
      <c r="T18" s="135">
        <v>49.841269841269799</v>
      </c>
      <c r="U18" s="134">
        <v>20</v>
      </c>
      <c r="V18" s="2">
        <v>27</v>
      </c>
      <c r="W18" s="56">
        <v>57.446808510638299</v>
      </c>
      <c r="X18" s="2">
        <v>87</v>
      </c>
      <c r="Y18" s="2">
        <v>84</v>
      </c>
      <c r="Z18" s="135">
        <v>49.122807017543899</v>
      </c>
      <c r="AA18" s="134">
        <v>5</v>
      </c>
      <c r="AB18" s="2">
        <v>11</v>
      </c>
      <c r="AC18" s="56">
        <v>68.75</v>
      </c>
      <c r="AD18" s="2">
        <v>30</v>
      </c>
      <c r="AE18" s="2">
        <v>19</v>
      </c>
      <c r="AF18" s="135">
        <v>38.775510204081598</v>
      </c>
      <c r="AG18" s="136">
        <v>0</v>
      </c>
      <c r="AH18" s="56">
        <v>0</v>
      </c>
      <c r="AI18" s="56">
        <v>0</v>
      </c>
      <c r="AJ18" s="56">
        <v>0</v>
      </c>
      <c r="AK18" s="56">
        <v>0</v>
      </c>
      <c r="AL18" s="135">
        <v>0</v>
      </c>
      <c r="AM18" s="134">
        <v>4</v>
      </c>
      <c r="AN18" s="2">
        <v>6</v>
      </c>
      <c r="AO18" s="56">
        <v>60</v>
      </c>
      <c r="AP18" s="2">
        <v>11</v>
      </c>
      <c r="AQ18" s="2">
        <v>7</v>
      </c>
      <c r="AR18" s="135">
        <v>38.8888888888889</v>
      </c>
      <c r="AS18" s="134">
        <v>1</v>
      </c>
      <c r="AT18" s="2">
        <v>1</v>
      </c>
      <c r="AU18" s="56">
        <v>50</v>
      </c>
      <c r="AV18" s="2">
        <v>4</v>
      </c>
      <c r="AW18" s="2">
        <v>1</v>
      </c>
      <c r="AX18" s="135">
        <v>20</v>
      </c>
      <c r="AY18" s="136">
        <v>0</v>
      </c>
      <c r="AZ18" s="56">
        <v>1</v>
      </c>
      <c r="BA18" s="56">
        <v>100</v>
      </c>
      <c r="BB18" s="56">
        <v>0</v>
      </c>
      <c r="BC18" s="56">
        <v>0</v>
      </c>
      <c r="BD18" s="135">
        <v>0</v>
      </c>
      <c r="BE18" s="134">
        <v>55</v>
      </c>
      <c r="BF18" s="2">
        <v>106</v>
      </c>
      <c r="BG18" s="135">
        <v>65.8385093167702</v>
      </c>
      <c r="BH18" s="134">
        <v>429</v>
      </c>
      <c r="BI18" s="2">
        <v>426</v>
      </c>
      <c r="BJ18" s="135">
        <v>49.824561403508802</v>
      </c>
      <c r="BK18" s="134">
        <v>484</v>
      </c>
      <c r="BL18" s="2">
        <v>532</v>
      </c>
      <c r="BM18" s="135">
        <v>52.362204724409501</v>
      </c>
    </row>
    <row r="19" spans="2:65">
      <c r="B19" s="133" t="s">
        <v>35</v>
      </c>
      <c r="C19" s="134">
        <v>1</v>
      </c>
      <c r="D19" s="2">
        <v>6</v>
      </c>
      <c r="E19" s="56">
        <v>85.714285714285694</v>
      </c>
      <c r="F19" s="2">
        <v>0</v>
      </c>
      <c r="G19" s="2">
        <v>0</v>
      </c>
      <c r="H19" s="135">
        <v>0</v>
      </c>
      <c r="I19" s="134">
        <v>8</v>
      </c>
      <c r="J19" s="2">
        <v>31</v>
      </c>
      <c r="K19" s="56">
        <v>79.487179487179503</v>
      </c>
      <c r="L19" s="2">
        <v>0</v>
      </c>
      <c r="M19" s="2">
        <v>0</v>
      </c>
      <c r="N19" s="135">
        <v>0</v>
      </c>
      <c r="O19" s="134">
        <v>14</v>
      </c>
      <c r="P19" s="2">
        <v>11</v>
      </c>
      <c r="Q19" s="56">
        <v>44</v>
      </c>
      <c r="R19" s="2">
        <v>0</v>
      </c>
      <c r="S19" s="2">
        <v>0</v>
      </c>
      <c r="T19" s="135">
        <v>0</v>
      </c>
      <c r="U19" s="134">
        <v>5</v>
      </c>
      <c r="V19" s="2">
        <v>8</v>
      </c>
      <c r="W19" s="56">
        <v>61.538461538461497</v>
      </c>
      <c r="X19" s="2">
        <v>0</v>
      </c>
      <c r="Y19" s="2">
        <v>0</v>
      </c>
      <c r="Z19" s="135">
        <v>0</v>
      </c>
      <c r="AA19" s="134">
        <v>3</v>
      </c>
      <c r="AB19" s="2">
        <v>3</v>
      </c>
      <c r="AC19" s="56">
        <v>50</v>
      </c>
      <c r="AD19" s="2">
        <v>0</v>
      </c>
      <c r="AE19" s="2">
        <v>0</v>
      </c>
      <c r="AF19" s="135">
        <v>0</v>
      </c>
      <c r="AG19" s="136">
        <v>0</v>
      </c>
      <c r="AH19" s="56">
        <v>0</v>
      </c>
      <c r="AI19" s="56">
        <v>0</v>
      </c>
      <c r="AJ19" s="56">
        <v>0</v>
      </c>
      <c r="AK19" s="56">
        <v>0</v>
      </c>
      <c r="AL19" s="135">
        <v>0</v>
      </c>
      <c r="AM19" s="134">
        <v>2</v>
      </c>
      <c r="AN19" s="2">
        <v>1</v>
      </c>
      <c r="AO19" s="56">
        <v>33.3333333333333</v>
      </c>
      <c r="AP19" s="2">
        <v>0</v>
      </c>
      <c r="AQ19" s="2">
        <v>0</v>
      </c>
      <c r="AR19" s="135">
        <v>0</v>
      </c>
      <c r="AS19" s="134">
        <v>0</v>
      </c>
      <c r="AT19" s="2">
        <v>0</v>
      </c>
      <c r="AU19" s="56">
        <v>0</v>
      </c>
      <c r="AV19" s="2">
        <v>0</v>
      </c>
      <c r="AW19" s="2">
        <v>0</v>
      </c>
      <c r="AX19" s="135">
        <v>0</v>
      </c>
      <c r="AY19" s="136">
        <v>0</v>
      </c>
      <c r="AZ19" s="56">
        <v>0</v>
      </c>
      <c r="BA19" s="56">
        <v>0</v>
      </c>
      <c r="BB19" s="56">
        <v>0</v>
      </c>
      <c r="BC19" s="56">
        <v>0</v>
      </c>
      <c r="BD19" s="135">
        <v>0</v>
      </c>
      <c r="BE19" s="134">
        <v>33</v>
      </c>
      <c r="BF19" s="2">
        <v>60</v>
      </c>
      <c r="BG19" s="135">
        <v>64.516129032258107</v>
      </c>
      <c r="BH19" s="134">
        <v>0</v>
      </c>
      <c r="BI19" s="2">
        <v>0</v>
      </c>
      <c r="BJ19" s="135">
        <v>0</v>
      </c>
      <c r="BK19" s="134">
        <v>33</v>
      </c>
      <c r="BL19" s="2">
        <v>60</v>
      </c>
      <c r="BM19" s="135">
        <v>64.516129032258107</v>
      </c>
    </row>
    <row r="20" spans="2:65">
      <c r="B20" s="133" t="s">
        <v>36</v>
      </c>
      <c r="C20" s="134">
        <v>0</v>
      </c>
      <c r="D20" s="2">
        <v>0</v>
      </c>
      <c r="E20" s="56">
        <v>0</v>
      </c>
      <c r="F20" s="2">
        <v>0</v>
      </c>
      <c r="G20" s="2">
        <v>0</v>
      </c>
      <c r="H20" s="135">
        <v>0</v>
      </c>
      <c r="I20" s="134">
        <v>4</v>
      </c>
      <c r="J20" s="2">
        <v>15</v>
      </c>
      <c r="K20" s="56">
        <v>78.947368421052602</v>
      </c>
      <c r="L20" s="2">
        <v>0</v>
      </c>
      <c r="M20" s="2">
        <v>0</v>
      </c>
      <c r="N20" s="135">
        <v>0</v>
      </c>
      <c r="O20" s="134">
        <v>8</v>
      </c>
      <c r="P20" s="2">
        <v>9</v>
      </c>
      <c r="Q20" s="56">
        <v>52.941176470588204</v>
      </c>
      <c r="R20" s="2">
        <v>0</v>
      </c>
      <c r="S20" s="2">
        <v>0</v>
      </c>
      <c r="T20" s="135">
        <v>0</v>
      </c>
      <c r="U20" s="134">
        <v>2</v>
      </c>
      <c r="V20" s="2">
        <v>1</v>
      </c>
      <c r="W20" s="56">
        <v>33.3333333333333</v>
      </c>
      <c r="X20" s="2">
        <v>1</v>
      </c>
      <c r="Y20" s="2">
        <v>0</v>
      </c>
      <c r="Z20" s="135">
        <v>0</v>
      </c>
      <c r="AA20" s="134">
        <v>4</v>
      </c>
      <c r="AB20" s="2">
        <v>2</v>
      </c>
      <c r="AC20" s="56">
        <v>33.3333333333333</v>
      </c>
      <c r="AD20" s="2">
        <v>0</v>
      </c>
      <c r="AE20" s="2">
        <v>0</v>
      </c>
      <c r="AF20" s="135">
        <v>0</v>
      </c>
      <c r="AG20" s="136">
        <v>0</v>
      </c>
      <c r="AH20" s="56">
        <v>0</v>
      </c>
      <c r="AI20" s="56">
        <v>0</v>
      </c>
      <c r="AJ20" s="56">
        <v>0</v>
      </c>
      <c r="AK20" s="56">
        <v>0</v>
      </c>
      <c r="AL20" s="135">
        <v>0</v>
      </c>
      <c r="AM20" s="134">
        <v>0</v>
      </c>
      <c r="AN20" s="2">
        <v>0</v>
      </c>
      <c r="AO20" s="56">
        <v>0</v>
      </c>
      <c r="AP20" s="2">
        <v>0</v>
      </c>
      <c r="AQ20" s="2">
        <v>0</v>
      </c>
      <c r="AR20" s="135">
        <v>0</v>
      </c>
      <c r="AS20" s="134">
        <v>0</v>
      </c>
      <c r="AT20" s="2">
        <v>0</v>
      </c>
      <c r="AU20" s="56">
        <v>0</v>
      </c>
      <c r="AV20" s="2">
        <v>0</v>
      </c>
      <c r="AW20" s="2">
        <v>0</v>
      </c>
      <c r="AX20" s="135">
        <v>0</v>
      </c>
      <c r="AY20" s="136">
        <v>0</v>
      </c>
      <c r="AZ20" s="56">
        <v>0</v>
      </c>
      <c r="BA20" s="56">
        <v>0</v>
      </c>
      <c r="BB20" s="56">
        <v>0</v>
      </c>
      <c r="BC20" s="56">
        <v>0</v>
      </c>
      <c r="BD20" s="135">
        <v>0</v>
      </c>
      <c r="BE20" s="134">
        <v>18</v>
      </c>
      <c r="BF20" s="2">
        <v>27</v>
      </c>
      <c r="BG20" s="135">
        <v>60</v>
      </c>
      <c r="BH20" s="134">
        <v>1</v>
      </c>
      <c r="BI20" s="2">
        <v>0</v>
      </c>
      <c r="BJ20" s="135">
        <v>0</v>
      </c>
      <c r="BK20" s="134">
        <v>19</v>
      </c>
      <c r="BL20" s="2">
        <v>27</v>
      </c>
      <c r="BM20" s="135">
        <v>58.695652173912997</v>
      </c>
    </row>
    <row r="21" spans="2:65">
      <c r="B21" s="133" t="s">
        <v>37</v>
      </c>
      <c r="C21" s="134">
        <v>0</v>
      </c>
      <c r="D21" s="2">
        <v>1</v>
      </c>
      <c r="E21" s="56">
        <v>100</v>
      </c>
      <c r="F21" s="2">
        <v>0</v>
      </c>
      <c r="G21" s="2">
        <v>0</v>
      </c>
      <c r="H21" s="135">
        <v>0</v>
      </c>
      <c r="I21" s="134">
        <v>5</v>
      </c>
      <c r="J21" s="2">
        <v>4</v>
      </c>
      <c r="K21" s="56">
        <v>44.4444444444444</v>
      </c>
      <c r="L21" s="2">
        <v>0</v>
      </c>
      <c r="M21" s="2">
        <v>2</v>
      </c>
      <c r="N21" s="135">
        <v>100</v>
      </c>
      <c r="O21" s="134">
        <v>9</v>
      </c>
      <c r="P21" s="2">
        <v>9</v>
      </c>
      <c r="Q21" s="56">
        <v>50</v>
      </c>
      <c r="R21" s="2">
        <v>1</v>
      </c>
      <c r="S21" s="2">
        <v>1</v>
      </c>
      <c r="T21" s="135">
        <v>50</v>
      </c>
      <c r="U21" s="134">
        <v>11</v>
      </c>
      <c r="V21" s="2">
        <v>9</v>
      </c>
      <c r="W21" s="56">
        <v>45</v>
      </c>
      <c r="X21" s="2">
        <v>1</v>
      </c>
      <c r="Y21" s="2">
        <v>1</v>
      </c>
      <c r="Z21" s="135">
        <v>50</v>
      </c>
      <c r="AA21" s="134">
        <v>8</v>
      </c>
      <c r="AB21" s="2">
        <v>3</v>
      </c>
      <c r="AC21" s="56">
        <v>27.272727272727298</v>
      </c>
      <c r="AD21" s="2">
        <v>2</v>
      </c>
      <c r="AE21" s="2">
        <v>0</v>
      </c>
      <c r="AF21" s="135">
        <v>0</v>
      </c>
      <c r="AG21" s="136">
        <v>0</v>
      </c>
      <c r="AH21" s="56">
        <v>0</v>
      </c>
      <c r="AI21" s="56">
        <v>0</v>
      </c>
      <c r="AJ21" s="56">
        <v>0</v>
      </c>
      <c r="AK21" s="56">
        <v>0</v>
      </c>
      <c r="AL21" s="135">
        <v>0</v>
      </c>
      <c r="AM21" s="134">
        <v>3</v>
      </c>
      <c r="AN21" s="2">
        <v>0</v>
      </c>
      <c r="AO21" s="56">
        <v>0</v>
      </c>
      <c r="AP21" s="2">
        <v>0</v>
      </c>
      <c r="AQ21" s="2">
        <v>0</v>
      </c>
      <c r="AR21" s="135">
        <v>0</v>
      </c>
      <c r="AS21" s="134">
        <v>1</v>
      </c>
      <c r="AT21" s="2">
        <v>1</v>
      </c>
      <c r="AU21" s="56">
        <v>50</v>
      </c>
      <c r="AV21" s="2">
        <v>0</v>
      </c>
      <c r="AW21" s="2">
        <v>0</v>
      </c>
      <c r="AX21" s="135">
        <v>0</v>
      </c>
      <c r="AY21" s="136">
        <v>3</v>
      </c>
      <c r="AZ21" s="56">
        <v>1</v>
      </c>
      <c r="BA21" s="56">
        <v>25</v>
      </c>
      <c r="BB21" s="56">
        <v>0</v>
      </c>
      <c r="BC21" s="56">
        <v>0</v>
      </c>
      <c r="BD21" s="135">
        <v>0</v>
      </c>
      <c r="BE21" s="134">
        <v>40</v>
      </c>
      <c r="BF21" s="2">
        <v>28</v>
      </c>
      <c r="BG21" s="135">
        <v>41.176470588235297</v>
      </c>
      <c r="BH21" s="134">
        <v>4</v>
      </c>
      <c r="BI21" s="2">
        <v>4</v>
      </c>
      <c r="BJ21" s="135">
        <v>50</v>
      </c>
      <c r="BK21" s="134">
        <v>44</v>
      </c>
      <c r="BL21" s="2">
        <v>32</v>
      </c>
      <c r="BM21" s="135">
        <v>42.105263157894697</v>
      </c>
    </row>
    <row r="22" spans="2:65">
      <c r="B22" s="133" t="s">
        <v>38</v>
      </c>
      <c r="C22" s="134">
        <v>0</v>
      </c>
      <c r="D22" s="2">
        <v>1</v>
      </c>
      <c r="E22" s="56">
        <v>100</v>
      </c>
      <c r="F22" s="2">
        <v>0</v>
      </c>
      <c r="G22" s="2">
        <v>0</v>
      </c>
      <c r="H22" s="135">
        <v>0</v>
      </c>
      <c r="I22" s="134">
        <v>0</v>
      </c>
      <c r="J22" s="2">
        <v>2</v>
      </c>
      <c r="K22" s="56">
        <v>100</v>
      </c>
      <c r="L22" s="2">
        <v>2</v>
      </c>
      <c r="M22" s="2">
        <v>3</v>
      </c>
      <c r="N22" s="135">
        <v>60</v>
      </c>
      <c r="O22" s="134">
        <v>7</v>
      </c>
      <c r="P22" s="2">
        <v>9</v>
      </c>
      <c r="Q22" s="56">
        <v>56.25</v>
      </c>
      <c r="R22" s="2">
        <v>0</v>
      </c>
      <c r="S22" s="2">
        <v>0</v>
      </c>
      <c r="T22" s="135">
        <v>0</v>
      </c>
      <c r="U22" s="134">
        <v>5</v>
      </c>
      <c r="V22" s="2">
        <v>10</v>
      </c>
      <c r="W22" s="56">
        <v>66.6666666666667</v>
      </c>
      <c r="X22" s="2">
        <v>13</v>
      </c>
      <c r="Y22" s="2">
        <v>6</v>
      </c>
      <c r="Z22" s="135">
        <v>31.578947368421101</v>
      </c>
      <c r="AA22" s="134">
        <v>5</v>
      </c>
      <c r="AB22" s="2">
        <v>4</v>
      </c>
      <c r="AC22" s="56">
        <v>44.4444444444444</v>
      </c>
      <c r="AD22" s="2">
        <v>5</v>
      </c>
      <c r="AE22" s="2">
        <v>2</v>
      </c>
      <c r="AF22" s="135">
        <v>28.571428571428601</v>
      </c>
      <c r="AG22" s="136">
        <v>2</v>
      </c>
      <c r="AH22" s="56">
        <v>0</v>
      </c>
      <c r="AI22" s="56">
        <v>0</v>
      </c>
      <c r="AJ22" s="56">
        <v>0</v>
      </c>
      <c r="AK22" s="56">
        <v>1</v>
      </c>
      <c r="AL22" s="135">
        <v>100</v>
      </c>
      <c r="AM22" s="134">
        <v>3</v>
      </c>
      <c r="AN22" s="2">
        <v>2</v>
      </c>
      <c r="AO22" s="56">
        <v>40</v>
      </c>
      <c r="AP22" s="2">
        <v>2</v>
      </c>
      <c r="AQ22" s="2">
        <v>3</v>
      </c>
      <c r="AR22" s="135">
        <v>60</v>
      </c>
      <c r="AS22" s="134">
        <v>0</v>
      </c>
      <c r="AT22" s="2">
        <v>0</v>
      </c>
      <c r="AU22" s="56">
        <v>0</v>
      </c>
      <c r="AV22" s="2">
        <v>0</v>
      </c>
      <c r="AW22" s="2">
        <v>0</v>
      </c>
      <c r="AX22" s="135">
        <v>0</v>
      </c>
      <c r="AY22" s="136">
        <v>1</v>
      </c>
      <c r="AZ22" s="56">
        <v>1</v>
      </c>
      <c r="BA22" s="56">
        <v>50</v>
      </c>
      <c r="BB22" s="56">
        <v>0</v>
      </c>
      <c r="BC22" s="56">
        <v>0</v>
      </c>
      <c r="BD22" s="135">
        <v>0</v>
      </c>
      <c r="BE22" s="134">
        <v>23</v>
      </c>
      <c r="BF22" s="2">
        <v>29</v>
      </c>
      <c r="BG22" s="135">
        <v>55.769230769230802</v>
      </c>
      <c r="BH22" s="134">
        <v>22</v>
      </c>
      <c r="BI22" s="2">
        <v>15</v>
      </c>
      <c r="BJ22" s="135">
        <v>40.540540540540498</v>
      </c>
      <c r="BK22" s="134">
        <v>45</v>
      </c>
      <c r="BL22" s="2">
        <v>44</v>
      </c>
      <c r="BM22" s="135">
        <v>49.438202247191001</v>
      </c>
    </row>
    <row r="23" spans="2:65">
      <c r="B23" s="133" t="s">
        <v>39</v>
      </c>
      <c r="C23" s="134">
        <v>12</v>
      </c>
      <c r="D23" s="2">
        <v>6</v>
      </c>
      <c r="E23" s="56">
        <v>33.3333333333333</v>
      </c>
      <c r="F23" s="2">
        <v>2</v>
      </c>
      <c r="G23" s="2">
        <v>2</v>
      </c>
      <c r="H23" s="135">
        <v>50</v>
      </c>
      <c r="I23" s="134">
        <v>160</v>
      </c>
      <c r="J23" s="2">
        <v>287</v>
      </c>
      <c r="K23" s="56">
        <v>64.2058165548098</v>
      </c>
      <c r="L23" s="2">
        <v>79</v>
      </c>
      <c r="M23" s="2">
        <v>142</v>
      </c>
      <c r="N23" s="135">
        <v>64.253393665158399</v>
      </c>
      <c r="O23" s="134">
        <v>226</v>
      </c>
      <c r="P23" s="2">
        <v>391</v>
      </c>
      <c r="Q23" s="56">
        <v>63.371150729335497</v>
      </c>
      <c r="R23" s="2">
        <v>269</v>
      </c>
      <c r="S23" s="2">
        <v>304</v>
      </c>
      <c r="T23" s="135">
        <v>53.054101221640501</v>
      </c>
      <c r="U23" s="134">
        <v>213</v>
      </c>
      <c r="V23" s="2">
        <v>262</v>
      </c>
      <c r="W23" s="56">
        <v>55.157894736842103</v>
      </c>
      <c r="X23" s="2">
        <v>246</v>
      </c>
      <c r="Y23" s="2">
        <v>235</v>
      </c>
      <c r="Z23" s="135">
        <v>48.856548856548898</v>
      </c>
      <c r="AA23" s="134">
        <v>79</v>
      </c>
      <c r="AB23" s="2">
        <v>120</v>
      </c>
      <c r="AC23" s="56">
        <v>60.301507537688401</v>
      </c>
      <c r="AD23" s="2">
        <v>118</v>
      </c>
      <c r="AE23" s="2">
        <v>109</v>
      </c>
      <c r="AF23" s="135">
        <v>48.017621145374399</v>
      </c>
      <c r="AG23" s="136">
        <v>0</v>
      </c>
      <c r="AH23" s="56">
        <v>0</v>
      </c>
      <c r="AI23" s="56">
        <v>0</v>
      </c>
      <c r="AJ23" s="56">
        <v>0</v>
      </c>
      <c r="AK23" s="56">
        <v>0</v>
      </c>
      <c r="AL23" s="135">
        <v>0</v>
      </c>
      <c r="AM23" s="134">
        <v>34</v>
      </c>
      <c r="AN23" s="2">
        <v>41</v>
      </c>
      <c r="AO23" s="56">
        <v>54.6666666666667</v>
      </c>
      <c r="AP23" s="2">
        <v>45</v>
      </c>
      <c r="AQ23" s="2">
        <v>39</v>
      </c>
      <c r="AR23" s="135">
        <v>46.428571428571402</v>
      </c>
      <c r="AS23" s="134">
        <v>13</v>
      </c>
      <c r="AT23" s="2">
        <v>14</v>
      </c>
      <c r="AU23" s="56">
        <v>51.851851851851897</v>
      </c>
      <c r="AV23" s="2">
        <v>17</v>
      </c>
      <c r="AW23" s="2">
        <v>12</v>
      </c>
      <c r="AX23" s="135">
        <v>41.379310344827601</v>
      </c>
      <c r="AY23" s="136">
        <v>7</v>
      </c>
      <c r="AZ23" s="56">
        <v>3</v>
      </c>
      <c r="BA23" s="56">
        <v>30</v>
      </c>
      <c r="BB23" s="56">
        <v>13</v>
      </c>
      <c r="BC23" s="56">
        <v>6</v>
      </c>
      <c r="BD23" s="135">
        <v>31.578947368421051</v>
      </c>
      <c r="BE23" s="134">
        <v>744</v>
      </c>
      <c r="BF23" s="2">
        <v>1124</v>
      </c>
      <c r="BG23" s="135">
        <v>60.171306209850101</v>
      </c>
      <c r="BH23" s="134">
        <v>789</v>
      </c>
      <c r="BI23" s="2">
        <v>849</v>
      </c>
      <c r="BJ23" s="135">
        <v>51.831501831501797</v>
      </c>
      <c r="BK23" s="134">
        <v>1533</v>
      </c>
      <c r="BL23" s="2">
        <v>1973</v>
      </c>
      <c r="BM23" s="135">
        <v>56.274957216200796</v>
      </c>
    </row>
    <row r="24" spans="2:65">
      <c r="B24" s="133" t="s">
        <v>40</v>
      </c>
      <c r="C24" s="134">
        <v>0</v>
      </c>
      <c r="D24" s="2">
        <v>2</v>
      </c>
      <c r="E24" s="56">
        <v>100</v>
      </c>
      <c r="F24" s="2">
        <v>0</v>
      </c>
      <c r="G24" s="2">
        <v>0</v>
      </c>
      <c r="H24" s="135">
        <v>0</v>
      </c>
      <c r="I24" s="134">
        <v>3</v>
      </c>
      <c r="J24" s="2">
        <v>17</v>
      </c>
      <c r="K24" s="56">
        <v>85</v>
      </c>
      <c r="L24" s="2">
        <v>3</v>
      </c>
      <c r="M24" s="2">
        <v>23</v>
      </c>
      <c r="N24" s="135">
        <v>88.461538461538495</v>
      </c>
      <c r="O24" s="134">
        <v>6</v>
      </c>
      <c r="P24" s="2">
        <v>16</v>
      </c>
      <c r="Q24" s="56">
        <v>72.727272727272705</v>
      </c>
      <c r="R24" s="2">
        <v>11</v>
      </c>
      <c r="S24" s="2">
        <v>27</v>
      </c>
      <c r="T24" s="135">
        <v>71.052631578947398</v>
      </c>
      <c r="U24" s="134">
        <v>5</v>
      </c>
      <c r="V24" s="2">
        <v>9</v>
      </c>
      <c r="W24" s="56">
        <v>64.285714285714306</v>
      </c>
      <c r="X24" s="2">
        <v>6</v>
      </c>
      <c r="Y24" s="2">
        <v>27</v>
      </c>
      <c r="Z24" s="135">
        <v>81.818181818181799</v>
      </c>
      <c r="AA24" s="134">
        <v>3</v>
      </c>
      <c r="AB24" s="2">
        <v>7</v>
      </c>
      <c r="AC24" s="56">
        <v>70</v>
      </c>
      <c r="AD24" s="2">
        <v>2</v>
      </c>
      <c r="AE24" s="2">
        <v>14</v>
      </c>
      <c r="AF24" s="135">
        <v>87.5</v>
      </c>
      <c r="AG24" s="136">
        <v>0</v>
      </c>
      <c r="AH24" s="56">
        <v>0</v>
      </c>
      <c r="AI24" s="56">
        <v>0</v>
      </c>
      <c r="AJ24" s="56">
        <v>0</v>
      </c>
      <c r="AK24" s="56">
        <v>0</v>
      </c>
      <c r="AL24" s="135">
        <v>0</v>
      </c>
      <c r="AM24" s="134">
        <v>0</v>
      </c>
      <c r="AN24" s="2">
        <v>4</v>
      </c>
      <c r="AO24" s="56">
        <v>100</v>
      </c>
      <c r="AP24" s="2">
        <v>0</v>
      </c>
      <c r="AQ24" s="2">
        <v>4</v>
      </c>
      <c r="AR24" s="135">
        <v>100</v>
      </c>
      <c r="AS24" s="134">
        <v>1</v>
      </c>
      <c r="AT24" s="2">
        <v>0</v>
      </c>
      <c r="AU24" s="56">
        <v>0</v>
      </c>
      <c r="AV24" s="2">
        <v>0</v>
      </c>
      <c r="AW24" s="2">
        <v>0</v>
      </c>
      <c r="AX24" s="135">
        <v>0</v>
      </c>
      <c r="AY24" s="136">
        <v>0</v>
      </c>
      <c r="AZ24" s="56">
        <v>1</v>
      </c>
      <c r="BA24" s="56">
        <v>100</v>
      </c>
      <c r="BB24" s="56">
        <v>0</v>
      </c>
      <c r="BC24" s="56">
        <v>0</v>
      </c>
      <c r="BD24" s="135">
        <v>0</v>
      </c>
      <c r="BE24" s="134">
        <v>18</v>
      </c>
      <c r="BF24" s="2">
        <v>56</v>
      </c>
      <c r="BG24" s="135">
        <v>75.675675675675706</v>
      </c>
      <c r="BH24" s="134">
        <v>22</v>
      </c>
      <c r="BI24" s="2">
        <v>95</v>
      </c>
      <c r="BJ24" s="135">
        <v>81.196581196581207</v>
      </c>
      <c r="BK24" s="134">
        <v>40</v>
      </c>
      <c r="BL24" s="2">
        <v>151</v>
      </c>
      <c r="BM24" s="135">
        <v>79.0575916230366</v>
      </c>
    </row>
    <row r="25" spans="2:65">
      <c r="B25" s="133" t="s">
        <v>41</v>
      </c>
      <c r="C25" s="134">
        <v>0</v>
      </c>
      <c r="D25" s="2">
        <v>0</v>
      </c>
      <c r="E25" s="56">
        <v>0</v>
      </c>
      <c r="F25" s="2">
        <v>0</v>
      </c>
      <c r="G25" s="2">
        <v>0</v>
      </c>
      <c r="H25" s="135">
        <v>0</v>
      </c>
      <c r="I25" s="134">
        <v>1</v>
      </c>
      <c r="J25" s="2">
        <v>3</v>
      </c>
      <c r="K25" s="56">
        <v>75</v>
      </c>
      <c r="L25" s="2">
        <v>4</v>
      </c>
      <c r="M25" s="2">
        <v>7</v>
      </c>
      <c r="N25" s="135">
        <v>63.636363636363598</v>
      </c>
      <c r="O25" s="134">
        <v>2</v>
      </c>
      <c r="P25" s="2">
        <v>5</v>
      </c>
      <c r="Q25" s="56">
        <v>71.428571428571402</v>
      </c>
      <c r="R25" s="2">
        <v>3</v>
      </c>
      <c r="S25" s="2">
        <v>5</v>
      </c>
      <c r="T25" s="135">
        <v>62.5</v>
      </c>
      <c r="U25" s="134">
        <v>2</v>
      </c>
      <c r="V25" s="2">
        <v>7</v>
      </c>
      <c r="W25" s="56">
        <v>77.7777777777778</v>
      </c>
      <c r="X25" s="2">
        <v>6</v>
      </c>
      <c r="Y25" s="2">
        <v>6</v>
      </c>
      <c r="Z25" s="135">
        <v>50</v>
      </c>
      <c r="AA25" s="134">
        <v>1</v>
      </c>
      <c r="AB25" s="2">
        <v>5</v>
      </c>
      <c r="AC25" s="56">
        <v>83.3333333333333</v>
      </c>
      <c r="AD25" s="2">
        <v>4</v>
      </c>
      <c r="AE25" s="2">
        <v>5</v>
      </c>
      <c r="AF25" s="135">
        <v>55.5555555555556</v>
      </c>
      <c r="AG25" s="136">
        <v>0</v>
      </c>
      <c r="AH25" s="56">
        <v>0</v>
      </c>
      <c r="AI25" s="56">
        <v>0</v>
      </c>
      <c r="AJ25" s="56">
        <v>0</v>
      </c>
      <c r="AK25" s="56">
        <v>0</v>
      </c>
      <c r="AL25" s="135">
        <v>0</v>
      </c>
      <c r="AM25" s="134">
        <v>1</v>
      </c>
      <c r="AN25" s="2">
        <v>2</v>
      </c>
      <c r="AO25" s="56">
        <v>66.6666666666667</v>
      </c>
      <c r="AP25" s="2">
        <v>5</v>
      </c>
      <c r="AQ25" s="2">
        <v>5</v>
      </c>
      <c r="AR25" s="135">
        <v>50</v>
      </c>
      <c r="AS25" s="134">
        <v>0</v>
      </c>
      <c r="AT25" s="2">
        <v>0</v>
      </c>
      <c r="AU25" s="56">
        <v>0</v>
      </c>
      <c r="AV25" s="2">
        <v>1</v>
      </c>
      <c r="AW25" s="2">
        <v>0</v>
      </c>
      <c r="AX25" s="135">
        <v>0</v>
      </c>
      <c r="AY25" s="136">
        <v>1</v>
      </c>
      <c r="AZ25" s="56">
        <v>1</v>
      </c>
      <c r="BA25" s="56">
        <v>50</v>
      </c>
      <c r="BB25" s="56">
        <v>0</v>
      </c>
      <c r="BC25" s="56">
        <v>1</v>
      </c>
      <c r="BD25" s="135">
        <v>100</v>
      </c>
      <c r="BE25" s="134">
        <v>8</v>
      </c>
      <c r="BF25" s="2">
        <v>23</v>
      </c>
      <c r="BG25" s="135">
        <v>74.193548387096797</v>
      </c>
      <c r="BH25" s="134">
        <v>23</v>
      </c>
      <c r="BI25" s="2">
        <v>29</v>
      </c>
      <c r="BJ25" s="135">
        <v>55.769230769230802</v>
      </c>
      <c r="BK25" s="134">
        <v>31</v>
      </c>
      <c r="BL25" s="2">
        <v>52</v>
      </c>
      <c r="BM25" s="135">
        <v>62.650602409638601</v>
      </c>
    </row>
    <row r="26" spans="2:65">
      <c r="B26" s="133" t="s">
        <v>42</v>
      </c>
      <c r="C26" s="134">
        <v>0</v>
      </c>
      <c r="D26" s="2">
        <v>5</v>
      </c>
      <c r="E26" s="56">
        <v>100</v>
      </c>
      <c r="F26" s="2">
        <v>0</v>
      </c>
      <c r="G26" s="2">
        <v>0</v>
      </c>
      <c r="H26" s="135">
        <v>0</v>
      </c>
      <c r="I26" s="134">
        <v>18</v>
      </c>
      <c r="J26" s="2">
        <v>45</v>
      </c>
      <c r="K26" s="56">
        <v>71.428571428571402</v>
      </c>
      <c r="L26" s="2">
        <v>30</v>
      </c>
      <c r="M26" s="2">
        <v>42</v>
      </c>
      <c r="N26" s="135">
        <v>58.3333333333333</v>
      </c>
      <c r="O26" s="134">
        <v>35</v>
      </c>
      <c r="P26" s="2">
        <v>63</v>
      </c>
      <c r="Q26" s="56">
        <v>64.285714285714306</v>
      </c>
      <c r="R26" s="2">
        <v>78</v>
      </c>
      <c r="S26" s="2">
        <v>63</v>
      </c>
      <c r="T26" s="135">
        <v>44.680851063829799</v>
      </c>
      <c r="U26" s="134">
        <v>36</v>
      </c>
      <c r="V26" s="2">
        <v>49</v>
      </c>
      <c r="W26" s="56">
        <v>57.647058823529399</v>
      </c>
      <c r="X26" s="2">
        <v>104</v>
      </c>
      <c r="Y26" s="2">
        <v>78</v>
      </c>
      <c r="Z26" s="135">
        <v>42.857142857142897</v>
      </c>
      <c r="AA26" s="134">
        <v>35</v>
      </c>
      <c r="AB26" s="2">
        <v>33</v>
      </c>
      <c r="AC26" s="56">
        <v>48.529411764705898</v>
      </c>
      <c r="AD26" s="2">
        <v>60</v>
      </c>
      <c r="AE26" s="2">
        <v>48</v>
      </c>
      <c r="AF26" s="135">
        <v>44.4444444444444</v>
      </c>
      <c r="AG26" s="136">
        <v>4</v>
      </c>
      <c r="AH26" s="56">
        <v>3</v>
      </c>
      <c r="AI26" s="56">
        <v>42.857142857142854</v>
      </c>
      <c r="AJ26" s="56">
        <v>7</v>
      </c>
      <c r="AK26" s="56">
        <v>1</v>
      </c>
      <c r="AL26" s="135">
        <v>12.5</v>
      </c>
      <c r="AM26" s="134">
        <v>5</v>
      </c>
      <c r="AN26" s="2">
        <v>13</v>
      </c>
      <c r="AO26" s="56">
        <v>72.2222222222222</v>
      </c>
      <c r="AP26" s="2">
        <v>15</v>
      </c>
      <c r="AQ26" s="2">
        <v>17</v>
      </c>
      <c r="AR26" s="135">
        <v>53.125</v>
      </c>
      <c r="AS26" s="134">
        <v>2</v>
      </c>
      <c r="AT26" s="2">
        <v>4</v>
      </c>
      <c r="AU26" s="56">
        <v>66.6666666666667</v>
      </c>
      <c r="AV26" s="2">
        <v>16</v>
      </c>
      <c r="AW26" s="2">
        <v>1</v>
      </c>
      <c r="AX26" s="135">
        <v>5.8823529411764701</v>
      </c>
      <c r="AY26" s="136">
        <v>3</v>
      </c>
      <c r="AZ26" s="56">
        <v>3</v>
      </c>
      <c r="BA26" s="56">
        <v>50</v>
      </c>
      <c r="BB26" s="56">
        <v>0</v>
      </c>
      <c r="BC26" s="56">
        <v>0</v>
      </c>
      <c r="BD26" s="135">
        <v>0</v>
      </c>
      <c r="BE26" s="134">
        <v>138</v>
      </c>
      <c r="BF26" s="2">
        <v>218</v>
      </c>
      <c r="BG26" s="135">
        <v>61.235955056179797</v>
      </c>
      <c r="BH26" s="134">
        <v>310</v>
      </c>
      <c r="BI26" s="2">
        <v>250</v>
      </c>
      <c r="BJ26" s="135">
        <v>44.642857142857103</v>
      </c>
      <c r="BK26" s="134">
        <v>448</v>
      </c>
      <c r="BL26" s="2">
        <v>468</v>
      </c>
      <c r="BM26" s="135">
        <v>51.091703056768601</v>
      </c>
    </row>
    <row r="27" spans="2:65">
      <c r="B27" s="133" t="s">
        <v>43</v>
      </c>
      <c r="C27" s="134">
        <v>2</v>
      </c>
      <c r="D27" s="2">
        <v>4</v>
      </c>
      <c r="E27" s="56">
        <v>66.6666666666667</v>
      </c>
      <c r="F27" s="2">
        <v>1</v>
      </c>
      <c r="G27" s="2">
        <v>4</v>
      </c>
      <c r="H27" s="135">
        <v>80</v>
      </c>
      <c r="I27" s="134">
        <v>15</v>
      </c>
      <c r="J27" s="2">
        <v>60</v>
      </c>
      <c r="K27" s="56">
        <v>80</v>
      </c>
      <c r="L27" s="2">
        <v>7</v>
      </c>
      <c r="M27" s="2">
        <v>19</v>
      </c>
      <c r="N27" s="135">
        <v>73.076923076923094</v>
      </c>
      <c r="O27" s="134">
        <v>16</v>
      </c>
      <c r="P27" s="2">
        <v>43</v>
      </c>
      <c r="Q27" s="56">
        <v>72.881355932203405</v>
      </c>
      <c r="R27" s="2">
        <v>19</v>
      </c>
      <c r="S27" s="2">
        <v>27</v>
      </c>
      <c r="T27" s="135">
        <v>58.695652173912997</v>
      </c>
      <c r="U27" s="134">
        <v>17</v>
      </c>
      <c r="V27" s="2">
        <v>23</v>
      </c>
      <c r="W27" s="56">
        <v>57.5</v>
      </c>
      <c r="X27" s="2">
        <v>16</v>
      </c>
      <c r="Y27" s="2">
        <v>13</v>
      </c>
      <c r="Z27" s="135">
        <v>44.827586206896598</v>
      </c>
      <c r="AA27" s="134">
        <v>15</v>
      </c>
      <c r="AB27" s="2">
        <v>13</v>
      </c>
      <c r="AC27" s="56">
        <v>46.428571428571402</v>
      </c>
      <c r="AD27" s="2">
        <v>10</v>
      </c>
      <c r="AE27" s="2">
        <v>7</v>
      </c>
      <c r="AF27" s="135">
        <v>41.176470588235297</v>
      </c>
      <c r="AG27" s="136">
        <v>0</v>
      </c>
      <c r="AH27" s="56">
        <v>0</v>
      </c>
      <c r="AI27" s="56">
        <v>0</v>
      </c>
      <c r="AJ27" s="56">
        <v>0</v>
      </c>
      <c r="AK27" s="56">
        <v>0</v>
      </c>
      <c r="AL27" s="135">
        <v>0</v>
      </c>
      <c r="AM27" s="134">
        <v>5</v>
      </c>
      <c r="AN27" s="2">
        <v>1</v>
      </c>
      <c r="AO27" s="56">
        <v>16.6666666666667</v>
      </c>
      <c r="AP27" s="2">
        <v>6</v>
      </c>
      <c r="AQ27" s="2">
        <v>4</v>
      </c>
      <c r="AR27" s="135">
        <v>40</v>
      </c>
      <c r="AS27" s="134">
        <v>1</v>
      </c>
      <c r="AT27" s="2">
        <v>3</v>
      </c>
      <c r="AU27" s="56">
        <v>75</v>
      </c>
      <c r="AV27" s="2">
        <v>0</v>
      </c>
      <c r="AW27" s="2">
        <v>1</v>
      </c>
      <c r="AX27" s="135">
        <v>100</v>
      </c>
      <c r="AY27" s="136">
        <v>1</v>
      </c>
      <c r="AZ27" s="56">
        <v>1</v>
      </c>
      <c r="BA27" s="56">
        <v>50</v>
      </c>
      <c r="BB27" s="56">
        <v>0</v>
      </c>
      <c r="BC27" s="56">
        <v>0</v>
      </c>
      <c r="BD27" s="135">
        <v>0</v>
      </c>
      <c r="BE27" s="134">
        <v>72</v>
      </c>
      <c r="BF27" s="2">
        <v>148</v>
      </c>
      <c r="BG27" s="135">
        <v>67.272727272727295</v>
      </c>
      <c r="BH27" s="134">
        <v>59</v>
      </c>
      <c r="BI27" s="2">
        <v>75</v>
      </c>
      <c r="BJ27" s="135">
        <v>55.9701492537313</v>
      </c>
      <c r="BK27" s="134">
        <v>131</v>
      </c>
      <c r="BL27" s="2">
        <v>223</v>
      </c>
      <c r="BM27" s="135">
        <v>62.994350282485897</v>
      </c>
    </row>
    <row r="28" spans="2:65">
      <c r="B28" s="133" t="s">
        <v>44</v>
      </c>
      <c r="C28" s="134">
        <v>0</v>
      </c>
      <c r="D28" s="2">
        <v>1</v>
      </c>
      <c r="E28" s="56">
        <v>100</v>
      </c>
      <c r="F28" s="2">
        <v>0</v>
      </c>
      <c r="G28" s="2">
        <v>0</v>
      </c>
      <c r="H28" s="135">
        <v>0</v>
      </c>
      <c r="I28" s="134">
        <v>11</v>
      </c>
      <c r="J28" s="2">
        <v>38</v>
      </c>
      <c r="K28" s="56">
        <v>77.551020408163296</v>
      </c>
      <c r="L28" s="2">
        <v>0</v>
      </c>
      <c r="M28" s="2">
        <v>0</v>
      </c>
      <c r="N28" s="135">
        <v>0</v>
      </c>
      <c r="O28" s="134">
        <v>30</v>
      </c>
      <c r="P28" s="2">
        <v>34</v>
      </c>
      <c r="Q28" s="56">
        <v>53.125</v>
      </c>
      <c r="R28" s="2">
        <v>0</v>
      </c>
      <c r="S28" s="2">
        <v>0</v>
      </c>
      <c r="T28" s="135">
        <v>0</v>
      </c>
      <c r="U28" s="134">
        <v>20</v>
      </c>
      <c r="V28" s="2">
        <v>18</v>
      </c>
      <c r="W28" s="56">
        <v>47.368421052631597</v>
      </c>
      <c r="X28" s="2">
        <v>0</v>
      </c>
      <c r="Y28" s="2">
        <v>0</v>
      </c>
      <c r="Z28" s="135">
        <v>0</v>
      </c>
      <c r="AA28" s="134">
        <v>8</v>
      </c>
      <c r="AB28" s="2">
        <v>5</v>
      </c>
      <c r="AC28" s="56">
        <v>38.461538461538503</v>
      </c>
      <c r="AD28" s="2">
        <v>0</v>
      </c>
      <c r="AE28" s="2">
        <v>0</v>
      </c>
      <c r="AF28" s="135">
        <v>0</v>
      </c>
      <c r="AG28" s="136">
        <v>0</v>
      </c>
      <c r="AH28" s="56">
        <v>0</v>
      </c>
      <c r="AI28" s="56">
        <v>0</v>
      </c>
      <c r="AJ28" s="56">
        <v>0</v>
      </c>
      <c r="AK28" s="56">
        <v>0</v>
      </c>
      <c r="AL28" s="135">
        <v>0</v>
      </c>
      <c r="AM28" s="134">
        <v>1</v>
      </c>
      <c r="AN28" s="2">
        <v>2</v>
      </c>
      <c r="AO28" s="56">
        <v>66.6666666666667</v>
      </c>
      <c r="AP28" s="2">
        <v>0</v>
      </c>
      <c r="AQ28" s="2">
        <v>0</v>
      </c>
      <c r="AR28" s="135">
        <v>0</v>
      </c>
      <c r="AS28" s="134">
        <v>1</v>
      </c>
      <c r="AT28" s="2">
        <v>0</v>
      </c>
      <c r="AU28" s="56">
        <v>0</v>
      </c>
      <c r="AV28" s="2">
        <v>0</v>
      </c>
      <c r="AW28" s="2">
        <v>0</v>
      </c>
      <c r="AX28" s="135">
        <v>0</v>
      </c>
      <c r="AY28" s="136">
        <v>1</v>
      </c>
      <c r="AZ28" s="56">
        <v>0</v>
      </c>
      <c r="BA28" s="56">
        <v>0</v>
      </c>
      <c r="BB28" s="56">
        <v>0</v>
      </c>
      <c r="BC28" s="56">
        <v>0</v>
      </c>
      <c r="BD28" s="135">
        <v>0</v>
      </c>
      <c r="BE28" s="134">
        <v>72</v>
      </c>
      <c r="BF28" s="2">
        <v>98</v>
      </c>
      <c r="BG28" s="135">
        <v>57.647058823529399</v>
      </c>
      <c r="BH28" s="134">
        <v>0</v>
      </c>
      <c r="BI28" s="2">
        <v>0</v>
      </c>
      <c r="BJ28" s="135">
        <v>0</v>
      </c>
      <c r="BK28" s="134">
        <v>72</v>
      </c>
      <c r="BL28" s="2">
        <v>98</v>
      </c>
      <c r="BM28" s="135">
        <v>57.647058823529399</v>
      </c>
    </row>
    <row r="29" spans="2:65">
      <c r="B29" s="133" t="s">
        <v>45</v>
      </c>
      <c r="C29" s="134">
        <v>0</v>
      </c>
      <c r="D29" s="2">
        <v>0</v>
      </c>
      <c r="E29" s="56">
        <v>0</v>
      </c>
      <c r="F29" s="2">
        <v>0</v>
      </c>
      <c r="G29" s="2">
        <v>0</v>
      </c>
      <c r="H29" s="135">
        <v>0</v>
      </c>
      <c r="I29" s="134">
        <v>6</v>
      </c>
      <c r="J29" s="2">
        <v>29</v>
      </c>
      <c r="K29" s="56">
        <v>82.857142857142904</v>
      </c>
      <c r="L29" s="2">
        <v>11</v>
      </c>
      <c r="M29" s="2">
        <v>19</v>
      </c>
      <c r="N29" s="135">
        <v>63.3333333333333</v>
      </c>
      <c r="O29" s="134">
        <v>12</v>
      </c>
      <c r="P29" s="2">
        <v>17</v>
      </c>
      <c r="Q29" s="56">
        <v>58.620689655172399</v>
      </c>
      <c r="R29" s="2">
        <v>23</v>
      </c>
      <c r="S29" s="2">
        <v>36</v>
      </c>
      <c r="T29" s="135">
        <v>61.016949152542402</v>
      </c>
      <c r="U29" s="134">
        <v>21</v>
      </c>
      <c r="V29" s="2">
        <v>23</v>
      </c>
      <c r="W29" s="56">
        <v>52.272727272727302</v>
      </c>
      <c r="X29" s="2">
        <v>34</v>
      </c>
      <c r="Y29" s="2">
        <v>52</v>
      </c>
      <c r="Z29" s="135">
        <v>60.465116279069797</v>
      </c>
      <c r="AA29" s="134">
        <v>10</v>
      </c>
      <c r="AB29" s="2">
        <v>15</v>
      </c>
      <c r="AC29" s="56">
        <v>60</v>
      </c>
      <c r="AD29" s="2">
        <v>24</v>
      </c>
      <c r="AE29" s="2">
        <v>30</v>
      </c>
      <c r="AF29" s="135">
        <v>55.5555555555556</v>
      </c>
      <c r="AG29" s="136">
        <v>0</v>
      </c>
      <c r="AH29" s="56">
        <v>0</v>
      </c>
      <c r="AI29" s="56">
        <v>0</v>
      </c>
      <c r="AJ29" s="56">
        <v>0</v>
      </c>
      <c r="AK29" s="56">
        <v>0</v>
      </c>
      <c r="AL29" s="135">
        <v>0</v>
      </c>
      <c r="AM29" s="134">
        <v>5</v>
      </c>
      <c r="AN29" s="2">
        <v>7</v>
      </c>
      <c r="AO29" s="56">
        <v>58.3333333333333</v>
      </c>
      <c r="AP29" s="2">
        <v>7</v>
      </c>
      <c r="AQ29" s="2">
        <v>16</v>
      </c>
      <c r="AR29" s="135">
        <v>69.565217391304301</v>
      </c>
      <c r="AS29" s="134">
        <v>2</v>
      </c>
      <c r="AT29" s="2">
        <v>0</v>
      </c>
      <c r="AU29" s="56">
        <v>0</v>
      </c>
      <c r="AV29" s="2">
        <v>1</v>
      </c>
      <c r="AW29" s="2">
        <v>4</v>
      </c>
      <c r="AX29" s="135">
        <v>80</v>
      </c>
      <c r="AY29" s="136">
        <v>1</v>
      </c>
      <c r="AZ29" s="56">
        <v>0</v>
      </c>
      <c r="BA29" s="56">
        <v>0</v>
      </c>
      <c r="BB29" s="56">
        <v>0</v>
      </c>
      <c r="BC29" s="56">
        <v>0</v>
      </c>
      <c r="BD29" s="135">
        <v>0</v>
      </c>
      <c r="BE29" s="134">
        <v>57</v>
      </c>
      <c r="BF29" s="2">
        <v>91</v>
      </c>
      <c r="BG29" s="135">
        <v>61.486486486486498</v>
      </c>
      <c r="BH29" s="134">
        <v>100</v>
      </c>
      <c r="BI29" s="2">
        <v>157</v>
      </c>
      <c r="BJ29" s="135">
        <v>61.089494163424099</v>
      </c>
      <c r="BK29" s="134">
        <v>157</v>
      </c>
      <c r="BL29" s="2">
        <v>248</v>
      </c>
      <c r="BM29" s="135">
        <v>61.234567901234598</v>
      </c>
    </row>
    <row r="30" spans="2:65">
      <c r="B30" s="133" t="s">
        <v>46</v>
      </c>
      <c r="C30" s="134">
        <v>0</v>
      </c>
      <c r="D30" s="2">
        <v>0</v>
      </c>
      <c r="E30" s="56">
        <v>0</v>
      </c>
      <c r="F30" s="2">
        <v>0</v>
      </c>
      <c r="G30" s="2">
        <v>0</v>
      </c>
      <c r="H30" s="135">
        <v>0</v>
      </c>
      <c r="I30" s="134">
        <v>8</v>
      </c>
      <c r="J30" s="2">
        <v>19</v>
      </c>
      <c r="K30" s="56">
        <v>70.370370370370395</v>
      </c>
      <c r="L30" s="2">
        <v>223</v>
      </c>
      <c r="M30" s="2">
        <v>203</v>
      </c>
      <c r="N30" s="135">
        <v>47.652582159624401</v>
      </c>
      <c r="O30" s="134">
        <v>18</v>
      </c>
      <c r="P30" s="2">
        <v>33</v>
      </c>
      <c r="Q30" s="56">
        <v>64.705882352941202</v>
      </c>
      <c r="R30" s="2">
        <v>198</v>
      </c>
      <c r="S30" s="2">
        <v>239</v>
      </c>
      <c r="T30" s="135">
        <v>54.6910755148741</v>
      </c>
      <c r="U30" s="134">
        <v>16</v>
      </c>
      <c r="V30" s="2">
        <v>32</v>
      </c>
      <c r="W30" s="56">
        <v>66.6666666666667</v>
      </c>
      <c r="X30" s="2">
        <v>128</v>
      </c>
      <c r="Y30" s="2">
        <v>120</v>
      </c>
      <c r="Z30" s="135">
        <v>48.387096774193601</v>
      </c>
      <c r="AA30" s="134">
        <v>7</v>
      </c>
      <c r="AB30" s="2">
        <v>18</v>
      </c>
      <c r="AC30" s="56">
        <v>72</v>
      </c>
      <c r="AD30" s="2">
        <v>44</v>
      </c>
      <c r="AE30" s="2">
        <v>45</v>
      </c>
      <c r="AF30" s="135">
        <v>50.561797752808999</v>
      </c>
      <c r="AG30" s="136">
        <v>0</v>
      </c>
      <c r="AH30" s="56">
        <v>0</v>
      </c>
      <c r="AI30" s="56">
        <v>0</v>
      </c>
      <c r="AJ30" s="56">
        <v>0</v>
      </c>
      <c r="AK30" s="56">
        <v>0</v>
      </c>
      <c r="AL30" s="135">
        <v>0</v>
      </c>
      <c r="AM30" s="134">
        <v>4</v>
      </c>
      <c r="AN30" s="2">
        <v>4</v>
      </c>
      <c r="AO30" s="56">
        <v>50</v>
      </c>
      <c r="AP30" s="2">
        <v>9</v>
      </c>
      <c r="AQ30" s="2">
        <v>12</v>
      </c>
      <c r="AR30" s="135">
        <v>57.142857142857103</v>
      </c>
      <c r="AS30" s="134">
        <v>0</v>
      </c>
      <c r="AT30" s="2">
        <v>0</v>
      </c>
      <c r="AU30" s="56">
        <v>0</v>
      </c>
      <c r="AV30" s="2">
        <v>5</v>
      </c>
      <c r="AW30" s="2">
        <v>1</v>
      </c>
      <c r="AX30" s="135">
        <v>16.6666666666667</v>
      </c>
      <c r="AY30" s="136">
        <v>0</v>
      </c>
      <c r="AZ30" s="56">
        <v>0</v>
      </c>
      <c r="BA30" s="56">
        <v>0</v>
      </c>
      <c r="BB30" s="56">
        <v>0</v>
      </c>
      <c r="BC30" s="56">
        <v>0</v>
      </c>
      <c r="BD30" s="135">
        <v>0</v>
      </c>
      <c r="BE30" s="134">
        <v>53</v>
      </c>
      <c r="BF30" s="2">
        <v>106</v>
      </c>
      <c r="BG30" s="135">
        <v>66.6666666666667</v>
      </c>
      <c r="BH30" s="134">
        <v>607</v>
      </c>
      <c r="BI30" s="2">
        <v>620</v>
      </c>
      <c r="BJ30" s="135">
        <v>50.529747351263197</v>
      </c>
      <c r="BK30" s="134">
        <v>660</v>
      </c>
      <c r="BL30" s="2">
        <v>726</v>
      </c>
      <c r="BM30" s="135">
        <v>52.380952380952401</v>
      </c>
    </row>
    <row r="31" spans="2:65">
      <c r="B31" s="133" t="s">
        <v>47</v>
      </c>
      <c r="C31" s="134">
        <v>0</v>
      </c>
      <c r="D31" s="2">
        <v>0</v>
      </c>
      <c r="E31" s="56">
        <v>0</v>
      </c>
      <c r="F31" s="2">
        <v>0</v>
      </c>
      <c r="G31" s="2">
        <v>1</v>
      </c>
      <c r="H31" s="135">
        <v>100</v>
      </c>
      <c r="I31" s="134">
        <v>0</v>
      </c>
      <c r="J31" s="2">
        <v>0</v>
      </c>
      <c r="K31" s="56">
        <v>0</v>
      </c>
      <c r="L31" s="2">
        <v>0</v>
      </c>
      <c r="M31" s="2">
        <v>1</v>
      </c>
      <c r="N31" s="135">
        <v>100</v>
      </c>
      <c r="O31" s="134">
        <v>0</v>
      </c>
      <c r="P31" s="2">
        <v>0</v>
      </c>
      <c r="Q31" s="56">
        <v>0</v>
      </c>
      <c r="R31" s="2">
        <v>9</v>
      </c>
      <c r="S31" s="2">
        <v>8</v>
      </c>
      <c r="T31" s="135">
        <v>47.058823529411796</v>
      </c>
      <c r="U31" s="134">
        <v>0</v>
      </c>
      <c r="V31" s="2">
        <v>0</v>
      </c>
      <c r="W31" s="56">
        <v>0</v>
      </c>
      <c r="X31" s="2">
        <v>0</v>
      </c>
      <c r="Y31" s="2">
        <v>5</v>
      </c>
      <c r="Z31" s="135">
        <v>100</v>
      </c>
      <c r="AA31" s="134">
        <v>0</v>
      </c>
      <c r="AB31" s="2">
        <v>0</v>
      </c>
      <c r="AC31" s="56">
        <v>0</v>
      </c>
      <c r="AD31" s="2">
        <v>0</v>
      </c>
      <c r="AE31" s="2">
        <v>0</v>
      </c>
      <c r="AF31" s="135">
        <v>0</v>
      </c>
      <c r="AG31" s="136">
        <v>0</v>
      </c>
      <c r="AH31" s="56">
        <v>0</v>
      </c>
      <c r="AI31" s="56">
        <v>0</v>
      </c>
      <c r="AJ31" s="56">
        <v>0</v>
      </c>
      <c r="AK31" s="56">
        <v>0</v>
      </c>
      <c r="AL31" s="135">
        <v>0</v>
      </c>
      <c r="AM31" s="134">
        <v>0</v>
      </c>
      <c r="AN31" s="2">
        <v>0</v>
      </c>
      <c r="AO31" s="56">
        <v>0</v>
      </c>
      <c r="AP31" s="2">
        <v>0</v>
      </c>
      <c r="AQ31" s="2">
        <v>0</v>
      </c>
      <c r="AR31" s="135">
        <v>0</v>
      </c>
      <c r="AS31" s="134">
        <v>0</v>
      </c>
      <c r="AT31" s="2">
        <v>0</v>
      </c>
      <c r="AU31" s="56">
        <v>0</v>
      </c>
      <c r="AV31" s="2">
        <v>0</v>
      </c>
      <c r="AW31" s="2">
        <v>0</v>
      </c>
      <c r="AX31" s="135">
        <v>0</v>
      </c>
      <c r="AY31" s="136">
        <v>0</v>
      </c>
      <c r="AZ31" s="56">
        <v>0</v>
      </c>
      <c r="BA31" s="56">
        <v>0</v>
      </c>
      <c r="BB31" s="56">
        <v>0</v>
      </c>
      <c r="BC31" s="56">
        <v>0</v>
      </c>
      <c r="BD31" s="135">
        <v>0</v>
      </c>
      <c r="BE31" s="134">
        <v>0</v>
      </c>
      <c r="BF31" s="2">
        <v>0</v>
      </c>
      <c r="BG31" s="135">
        <v>0</v>
      </c>
      <c r="BH31" s="134">
        <v>9</v>
      </c>
      <c r="BI31" s="2">
        <v>15</v>
      </c>
      <c r="BJ31" s="135">
        <v>62.5</v>
      </c>
      <c r="BK31" s="134">
        <v>9</v>
      </c>
      <c r="BL31" s="2">
        <v>15</v>
      </c>
      <c r="BM31" s="135">
        <v>62.5</v>
      </c>
    </row>
    <row r="32" spans="2:65">
      <c r="B32" s="133" t="s">
        <v>48</v>
      </c>
      <c r="C32" s="134">
        <v>0</v>
      </c>
      <c r="D32" s="2">
        <v>4</v>
      </c>
      <c r="E32" s="56">
        <v>100</v>
      </c>
      <c r="F32" s="2">
        <v>0</v>
      </c>
      <c r="G32" s="2">
        <v>1</v>
      </c>
      <c r="H32" s="135">
        <v>100</v>
      </c>
      <c r="I32" s="134">
        <v>30</v>
      </c>
      <c r="J32" s="2">
        <v>48</v>
      </c>
      <c r="K32" s="56">
        <v>61.538461538461497</v>
      </c>
      <c r="L32" s="2">
        <v>30</v>
      </c>
      <c r="M32" s="2">
        <v>59</v>
      </c>
      <c r="N32" s="135">
        <v>66.2921348314607</v>
      </c>
      <c r="O32" s="134">
        <v>67</v>
      </c>
      <c r="P32" s="2">
        <v>79</v>
      </c>
      <c r="Q32" s="56">
        <v>54.109589041095902</v>
      </c>
      <c r="R32" s="2">
        <v>129</v>
      </c>
      <c r="S32" s="2">
        <v>158</v>
      </c>
      <c r="T32" s="135">
        <v>55.052264808362402</v>
      </c>
      <c r="U32" s="134">
        <v>65</v>
      </c>
      <c r="V32" s="2">
        <v>96</v>
      </c>
      <c r="W32" s="56">
        <v>59.627329192546597</v>
      </c>
      <c r="X32" s="2">
        <v>139</v>
      </c>
      <c r="Y32" s="2">
        <v>163</v>
      </c>
      <c r="Z32" s="135">
        <v>53.9735099337748</v>
      </c>
      <c r="AA32" s="134">
        <v>23</v>
      </c>
      <c r="AB32" s="2">
        <v>37</v>
      </c>
      <c r="AC32" s="56">
        <v>61.6666666666667</v>
      </c>
      <c r="AD32" s="2">
        <v>56</v>
      </c>
      <c r="AE32" s="2">
        <v>51</v>
      </c>
      <c r="AF32" s="135">
        <v>47.663551401869199</v>
      </c>
      <c r="AG32" s="136">
        <v>0</v>
      </c>
      <c r="AH32" s="56">
        <v>0</v>
      </c>
      <c r="AI32" s="56">
        <v>0</v>
      </c>
      <c r="AJ32" s="56">
        <v>0</v>
      </c>
      <c r="AK32" s="56">
        <v>0</v>
      </c>
      <c r="AL32" s="135">
        <v>0</v>
      </c>
      <c r="AM32" s="134">
        <v>3</v>
      </c>
      <c r="AN32" s="2">
        <v>9</v>
      </c>
      <c r="AO32" s="56">
        <v>75</v>
      </c>
      <c r="AP32" s="2">
        <v>8</v>
      </c>
      <c r="AQ32" s="2">
        <v>8</v>
      </c>
      <c r="AR32" s="135">
        <v>50</v>
      </c>
      <c r="AS32" s="134">
        <v>4</v>
      </c>
      <c r="AT32" s="2">
        <v>2</v>
      </c>
      <c r="AU32" s="56">
        <v>33.3333333333333</v>
      </c>
      <c r="AV32" s="2">
        <v>4</v>
      </c>
      <c r="AW32" s="2">
        <v>4</v>
      </c>
      <c r="AX32" s="135">
        <v>50</v>
      </c>
      <c r="AY32" s="136">
        <v>1</v>
      </c>
      <c r="AZ32" s="56">
        <v>2</v>
      </c>
      <c r="BA32" s="56">
        <v>66.666666666666657</v>
      </c>
      <c r="BB32" s="56">
        <v>0</v>
      </c>
      <c r="BC32" s="56">
        <v>0</v>
      </c>
      <c r="BD32" s="135">
        <v>0</v>
      </c>
      <c r="BE32" s="134">
        <v>193</v>
      </c>
      <c r="BF32" s="2">
        <v>277</v>
      </c>
      <c r="BG32" s="135">
        <v>58.936170212766001</v>
      </c>
      <c r="BH32" s="134">
        <v>366</v>
      </c>
      <c r="BI32" s="2">
        <v>444</v>
      </c>
      <c r="BJ32" s="135">
        <v>54.814814814814802</v>
      </c>
      <c r="BK32" s="134">
        <v>559</v>
      </c>
      <c r="BL32" s="2">
        <v>721</v>
      </c>
      <c r="BM32" s="135">
        <v>56.328125</v>
      </c>
    </row>
    <row r="33" spans="2:65">
      <c r="B33" s="133" t="s">
        <v>49</v>
      </c>
      <c r="C33" s="134">
        <v>0</v>
      </c>
      <c r="D33" s="2">
        <v>1</v>
      </c>
      <c r="E33" s="56">
        <v>100</v>
      </c>
      <c r="F33" s="2">
        <v>0</v>
      </c>
      <c r="G33" s="2">
        <v>0</v>
      </c>
      <c r="H33" s="135">
        <v>0</v>
      </c>
      <c r="I33" s="134">
        <v>7</v>
      </c>
      <c r="J33" s="2">
        <v>11</v>
      </c>
      <c r="K33" s="56">
        <v>61.1111111111111</v>
      </c>
      <c r="L33" s="2">
        <v>2</v>
      </c>
      <c r="M33" s="2">
        <v>4</v>
      </c>
      <c r="N33" s="135">
        <v>66.6666666666667</v>
      </c>
      <c r="O33" s="134">
        <v>7</v>
      </c>
      <c r="P33" s="2">
        <v>9</v>
      </c>
      <c r="Q33" s="56">
        <v>56.25</v>
      </c>
      <c r="R33" s="2">
        <v>4</v>
      </c>
      <c r="S33" s="2">
        <v>0</v>
      </c>
      <c r="T33" s="135">
        <v>0</v>
      </c>
      <c r="U33" s="134">
        <v>4</v>
      </c>
      <c r="V33" s="2">
        <v>0</v>
      </c>
      <c r="W33" s="56">
        <v>0</v>
      </c>
      <c r="X33" s="2">
        <v>1</v>
      </c>
      <c r="Y33" s="2">
        <v>1</v>
      </c>
      <c r="Z33" s="135">
        <v>50</v>
      </c>
      <c r="AA33" s="134">
        <v>4</v>
      </c>
      <c r="AB33" s="2">
        <v>1</v>
      </c>
      <c r="AC33" s="56">
        <v>20</v>
      </c>
      <c r="AD33" s="2">
        <v>2</v>
      </c>
      <c r="AE33" s="2">
        <v>0</v>
      </c>
      <c r="AF33" s="135">
        <v>0</v>
      </c>
      <c r="AG33" s="136">
        <v>0</v>
      </c>
      <c r="AH33" s="56">
        <v>0</v>
      </c>
      <c r="AI33" s="56">
        <v>0</v>
      </c>
      <c r="AJ33" s="56">
        <v>0</v>
      </c>
      <c r="AK33" s="56">
        <v>0</v>
      </c>
      <c r="AL33" s="135">
        <v>0</v>
      </c>
      <c r="AM33" s="134">
        <v>2</v>
      </c>
      <c r="AN33" s="2">
        <v>0</v>
      </c>
      <c r="AO33" s="56">
        <v>0</v>
      </c>
      <c r="AP33" s="2">
        <v>0</v>
      </c>
      <c r="AQ33" s="2">
        <v>1</v>
      </c>
      <c r="AR33" s="135">
        <v>100</v>
      </c>
      <c r="AS33" s="134">
        <v>1</v>
      </c>
      <c r="AT33" s="2">
        <v>0</v>
      </c>
      <c r="AU33" s="56">
        <v>0</v>
      </c>
      <c r="AV33" s="2">
        <v>0</v>
      </c>
      <c r="AW33" s="2">
        <v>0</v>
      </c>
      <c r="AX33" s="135">
        <v>0</v>
      </c>
      <c r="AY33" s="136">
        <v>0</v>
      </c>
      <c r="AZ33" s="56">
        <v>0</v>
      </c>
      <c r="BA33" s="56">
        <v>0</v>
      </c>
      <c r="BB33" s="56">
        <v>0</v>
      </c>
      <c r="BC33" s="56">
        <v>0</v>
      </c>
      <c r="BD33" s="135">
        <v>0</v>
      </c>
      <c r="BE33" s="134">
        <v>25</v>
      </c>
      <c r="BF33" s="2">
        <v>22</v>
      </c>
      <c r="BG33" s="135">
        <v>46.808510638297903</v>
      </c>
      <c r="BH33" s="134">
        <v>9</v>
      </c>
      <c r="BI33" s="2">
        <v>6</v>
      </c>
      <c r="BJ33" s="135">
        <v>40</v>
      </c>
      <c r="BK33" s="134">
        <v>34</v>
      </c>
      <c r="BL33" s="2">
        <v>28</v>
      </c>
      <c r="BM33" s="135">
        <v>45.161290322580598</v>
      </c>
    </row>
    <row r="34" spans="2:65">
      <c r="B34" s="133" t="s">
        <v>50</v>
      </c>
      <c r="C34" s="134">
        <v>0</v>
      </c>
      <c r="D34" s="2">
        <v>0</v>
      </c>
      <c r="E34" s="56">
        <v>0</v>
      </c>
      <c r="F34" s="2">
        <v>0</v>
      </c>
      <c r="G34" s="2">
        <v>0</v>
      </c>
      <c r="H34" s="135">
        <v>0</v>
      </c>
      <c r="I34" s="134">
        <v>2</v>
      </c>
      <c r="J34" s="2">
        <v>4</v>
      </c>
      <c r="K34" s="56">
        <v>66.6666666666667</v>
      </c>
      <c r="L34" s="2">
        <v>0</v>
      </c>
      <c r="M34" s="2">
        <v>0</v>
      </c>
      <c r="N34" s="135">
        <v>0</v>
      </c>
      <c r="O34" s="134">
        <v>1</v>
      </c>
      <c r="P34" s="2">
        <v>1</v>
      </c>
      <c r="Q34" s="56">
        <v>50</v>
      </c>
      <c r="R34" s="2">
        <v>0</v>
      </c>
      <c r="S34" s="2">
        <v>0</v>
      </c>
      <c r="T34" s="135">
        <v>0</v>
      </c>
      <c r="U34" s="134">
        <v>2</v>
      </c>
      <c r="V34" s="2">
        <v>3</v>
      </c>
      <c r="W34" s="56">
        <v>60</v>
      </c>
      <c r="X34" s="2">
        <v>2</v>
      </c>
      <c r="Y34" s="2">
        <v>0</v>
      </c>
      <c r="Z34" s="135">
        <v>0</v>
      </c>
      <c r="AA34" s="134">
        <v>2</v>
      </c>
      <c r="AB34" s="2">
        <v>2</v>
      </c>
      <c r="AC34" s="56">
        <v>50</v>
      </c>
      <c r="AD34" s="2">
        <v>0</v>
      </c>
      <c r="AE34" s="2">
        <v>0</v>
      </c>
      <c r="AF34" s="135">
        <v>0</v>
      </c>
      <c r="AG34" s="136">
        <v>0</v>
      </c>
      <c r="AH34" s="56">
        <v>0</v>
      </c>
      <c r="AI34" s="56">
        <v>0</v>
      </c>
      <c r="AJ34" s="56">
        <v>0</v>
      </c>
      <c r="AK34" s="56">
        <v>0</v>
      </c>
      <c r="AL34" s="135">
        <v>0</v>
      </c>
      <c r="AM34" s="134">
        <v>0</v>
      </c>
      <c r="AN34" s="2">
        <v>0</v>
      </c>
      <c r="AO34" s="56">
        <v>0</v>
      </c>
      <c r="AP34" s="2">
        <v>0</v>
      </c>
      <c r="AQ34" s="2">
        <v>0</v>
      </c>
      <c r="AR34" s="135">
        <v>0</v>
      </c>
      <c r="AS34" s="134">
        <v>0</v>
      </c>
      <c r="AT34" s="2">
        <v>0</v>
      </c>
      <c r="AU34" s="56">
        <v>0</v>
      </c>
      <c r="AV34" s="2">
        <v>0</v>
      </c>
      <c r="AW34" s="2">
        <v>0</v>
      </c>
      <c r="AX34" s="135">
        <v>0</v>
      </c>
      <c r="AY34" s="136">
        <v>0</v>
      </c>
      <c r="AZ34" s="56">
        <v>0</v>
      </c>
      <c r="BA34" s="56">
        <v>0</v>
      </c>
      <c r="BB34" s="56">
        <v>0</v>
      </c>
      <c r="BC34" s="56">
        <v>0</v>
      </c>
      <c r="BD34" s="135">
        <v>0</v>
      </c>
      <c r="BE34" s="134">
        <v>7</v>
      </c>
      <c r="BF34" s="2">
        <v>10</v>
      </c>
      <c r="BG34" s="135">
        <v>58.823529411764703</v>
      </c>
      <c r="BH34" s="134">
        <v>2</v>
      </c>
      <c r="BI34" s="2">
        <v>0</v>
      </c>
      <c r="BJ34" s="135">
        <v>0</v>
      </c>
      <c r="BK34" s="134">
        <v>9</v>
      </c>
      <c r="BL34" s="2">
        <v>10</v>
      </c>
      <c r="BM34" s="135">
        <v>52.631578947368403</v>
      </c>
    </row>
    <row r="35" spans="2:65">
      <c r="B35" s="133" t="s">
        <v>51</v>
      </c>
      <c r="C35" s="134">
        <v>0</v>
      </c>
      <c r="D35" s="2">
        <v>1</v>
      </c>
      <c r="E35" s="56">
        <v>100</v>
      </c>
      <c r="F35" s="2">
        <v>0</v>
      </c>
      <c r="G35" s="2">
        <v>0</v>
      </c>
      <c r="H35" s="135">
        <v>0</v>
      </c>
      <c r="I35" s="134">
        <v>7</v>
      </c>
      <c r="J35" s="2">
        <v>5</v>
      </c>
      <c r="K35" s="56">
        <v>41.6666666666667</v>
      </c>
      <c r="L35" s="2">
        <v>0</v>
      </c>
      <c r="M35" s="2">
        <v>0</v>
      </c>
      <c r="N35" s="135">
        <v>0</v>
      </c>
      <c r="O35" s="134">
        <v>18</v>
      </c>
      <c r="P35" s="2">
        <v>13</v>
      </c>
      <c r="Q35" s="56">
        <v>41.935483870967701</v>
      </c>
      <c r="R35" s="2">
        <v>0</v>
      </c>
      <c r="S35" s="2">
        <v>0</v>
      </c>
      <c r="T35" s="135">
        <v>0</v>
      </c>
      <c r="U35" s="134">
        <v>7</v>
      </c>
      <c r="V35" s="2">
        <v>9</v>
      </c>
      <c r="W35" s="56">
        <v>56.25</v>
      </c>
      <c r="X35" s="2">
        <v>0</v>
      </c>
      <c r="Y35" s="2">
        <v>0</v>
      </c>
      <c r="Z35" s="135">
        <v>0</v>
      </c>
      <c r="AA35" s="134">
        <v>4</v>
      </c>
      <c r="AB35" s="2">
        <v>4</v>
      </c>
      <c r="AC35" s="56">
        <v>50</v>
      </c>
      <c r="AD35" s="2">
        <v>0</v>
      </c>
      <c r="AE35" s="2">
        <v>0</v>
      </c>
      <c r="AF35" s="135">
        <v>0</v>
      </c>
      <c r="AG35" s="136">
        <v>0</v>
      </c>
      <c r="AH35" s="56">
        <v>0</v>
      </c>
      <c r="AI35" s="56">
        <v>0</v>
      </c>
      <c r="AJ35" s="56">
        <v>0</v>
      </c>
      <c r="AK35" s="56">
        <v>0</v>
      </c>
      <c r="AL35" s="135">
        <v>0</v>
      </c>
      <c r="AM35" s="134">
        <v>3</v>
      </c>
      <c r="AN35" s="2">
        <v>2</v>
      </c>
      <c r="AO35" s="56">
        <v>40</v>
      </c>
      <c r="AP35" s="2">
        <v>0</v>
      </c>
      <c r="AQ35" s="2">
        <v>0</v>
      </c>
      <c r="AR35" s="135">
        <v>0</v>
      </c>
      <c r="AS35" s="134">
        <v>0</v>
      </c>
      <c r="AT35" s="2">
        <v>0</v>
      </c>
      <c r="AU35" s="56">
        <v>0</v>
      </c>
      <c r="AV35" s="2">
        <v>0</v>
      </c>
      <c r="AW35" s="2">
        <v>0</v>
      </c>
      <c r="AX35" s="135">
        <v>0</v>
      </c>
      <c r="AY35" s="136">
        <v>0</v>
      </c>
      <c r="AZ35" s="56">
        <v>0</v>
      </c>
      <c r="BA35" s="56">
        <v>0</v>
      </c>
      <c r="BB35" s="56">
        <v>0</v>
      </c>
      <c r="BC35" s="56">
        <v>0</v>
      </c>
      <c r="BD35" s="135">
        <v>0</v>
      </c>
      <c r="BE35" s="134">
        <v>39</v>
      </c>
      <c r="BF35" s="2">
        <v>34</v>
      </c>
      <c r="BG35" s="135">
        <v>46.575342465753401</v>
      </c>
      <c r="BH35" s="134">
        <v>0</v>
      </c>
      <c r="BI35" s="2">
        <v>0</v>
      </c>
      <c r="BJ35" s="135">
        <v>0</v>
      </c>
      <c r="BK35" s="134">
        <v>39</v>
      </c>
      <c r="BL35" s="2">
        <v>34</v>
      </c>
      <c r="BM35" s="135">
        <v>46.575342465753401</v>
      </c>
    </row>
    <row r="36" spans="2:65">
      <c r="B36" s="133" t="s">
        <v>52</v>
      </c>
      <c r="C36" s="134">
        <v>0</v>
      </c>
      <c r="D36" s="2">
        <v>0</v>
      </c>
      <c r="E36" s="56">
        <v>0</v>
      </c>
      <c r="F36" s="2">
        <v>0</v>
      </c>
      <c r="G36" s="2">
        <v>0</v>
      </c>
      <c r="H36" s="135">
        <v>0</v>
      </c>
      <c r="I36" s="134">
        <v>0</v>
      </c>
      <c r="J36" s="2">
        <v>1</v>
      </c>
      <c r="K36" s="56">
        <v>100</v>
      </c>
      <c r="L36" s="2">
        <v>8</v>
      </c>
      <c r="M36" s="2">
        <v>8</v>
      </c>
      <c r="N36" s="135">
        <v>50</v>
      </c>
      <c r="O36" s="134">
        <v>4</v>
      </c>
      <c r="P36" s="2">
        <v>11</v>
      </c>
      <c r="Q36" s="56">
        <v>73.3333333333333</v>
      </c>
      <c r="R36" s="2">
        <v>21</v>
      </c>
      <c r="S36" s="2">
        <v>16</v>
      </c>
      <c r="T36" s="135">
        <v>43.243243243243199</v>
      </c>
      <c r="U36" s="134">
        <v>10</v>
      </c>
      <c r="V36" s="2">
        <v>9</v>
      </c>
      <c r="W36" s="56">
        <v>47.368421052631597</v>
      </c>
      <c r="X36" s="2">
        <v>31</v>
      </c>
      <c r="Y36" s="2">
        <v>27</v>
      </c>
      <c r="Z36" s="135">
        <v>46.551724137930997</v>
      </c>
      <c r="AA36" s="134">
        <v>5</v>
      </c>
      <c r="AB36" s="2">
        <v>3</v>
      </c>
      <c r="AC36" s="56">
        <v>37.5</v>
      </c>
      <c r="AD36" s="2">
        <v>16</v>
      </c>
      <c r="AE36" s="2">
        <v>19</v>
      </c>
      <c r="AF36" s="135">
        <v>54.285714285714299</v>
      </c>
      <c r="AG36" s="136">
        <v>0</v>
      </c>
      <c r="AH36" s="56">
        <v>0</v>
      </c>
      <c r="AI36" s="56">
        <v>0</v>
      </c>
      <c r="AJ36" s="56">
        <v>0</v>
      </c>
      <c r="AK36" s="56">
        <v>0</v>
      </c>
      <c r="AL36" s="135">
        <v>0</v>
      </c>
      <c r="AM36" s="134">
        <v>5</v>
      </c>
      <c r="AN36" s="2">
        <v>3</v>
      </c>
      <c r="AO36" s="56">
        <v>37.5</v>
      </c>
      <c r="AP36" s="2">
        <v>4</v>
      </c>
      <c r="AQ36" s="2">
        <v>5</v>
      </c>
      <c r="AR36" s="135">
        <v>55.5555555555556</v>
      </c>
      <c r="AS36" s="134">
        <v>0</v>
      </c>
      <c r="AT36" s="2">
        <v>4</v>
      </c>
      <c r="AU36" s="56">
        <v>100</v>
      </c>
      <c r="AV36" s="2">
        <v>3</v>
      </c>
      <c r="AW36" s="2">
        <v>3</v>
      </c>
      <c r="AX36" s="135">
        <v>50</v>
      </c>
      <c r="AY36" s="136">
        <v>1</v>
      </c>
      <c r="AZ36" s="56">
        <v>1</v>
      </c>
      <c r="BA36" s="56">
        <v>50</v>
      </c>
      <c r="BB36" s="56">
        <v>0</v>
      </c>
      <c r="BC36" s="56">
        <v>1</v>
      </c>
      <c r="BD36" s="135">
        <v>100</v>
      </c>
      <c r="BE36" s="134">
        <v>25</v>
      </c>
      <c r="BF36" s="2">
        <v>32</v>
      </c>
      <c r="BG36" s="135">
        <v>56.140350877193001</v>
      </c>
      <c r="BH36" s="134">
        <v>83</v>
      </c>
      <c r="BI36" s="2">
        <v>79</v>
      </c>
      <c r="BJ36" s="135">
        <v>48.765432098765402</v>
      </c>
      <c r="BK36" s="134">
        <v>108</v>
      </c>
      <c r="BL36" s="2">
        <v>111</v>
      </c>
      <c r="BM36" s="135">
        <v>50.684931506849303</v>
      </c>
    </row>
    <row r="37" spans="2:65">
      <c r="B37" s="133" t="s">
        <v>53</v>
      </c>
      <c r="C37" s="134">
        <v>0</v>
      </c>
      <c r="D37" s="2">
        <v>0</v>
      </c>
      <c r="E37" s="56">
        <v>0</v>
      </c>
      <c r="F37" s="2">
        <v>0</v>
      </c>
      <c r="G37" s="2">
        <v>0</v>
      </c>
      <c r="H37" s="135">
        <v>0</v>
      </c>
      <c r="I37" s="134">
        <v>1</v>
      </c>
      <c r="J37" s="2">
        <v>2</v>
      </c>
      <c r="K37" s="56">
        <v>66.6666666666667</v>
      </c>
      <c r="L37" s="2">
        <v>1</v>
      </c>
      <c r="M37" s="2">
        <v>0</v>
      </c>
      <c r="N37" s="135">
        <v>0</v>
      </c>
      <c r="O37" s="134">
        <v>10</v>
      </c>
      <c r="P37" s="2">
        <v>13</v>
      </c>
      <c r="Q37" s="56">
        <v>56.521739130434803</v>
      </c>
      <c r="R37" s="2">
        <v>5</v>
      </c>
      <c r="S37" s="2">
        <v>12</v>
      </c>
      <c r="T37" s="135">
        <v>70.588235294117695</v>
      </c>
      <c r="U37" s="134">
        <v>17</v>
      </c>
      <c r="V37" s="2">
        <v>12</v>
      </c>
      <c r="W37" s="56">
        <v>41.379310344827601</v>
      </c>
      <c r="X37" s="2">
        <v>8</v>
      </c>
      <c r="Y37" s="2">
        <v>8</v>
      </c>
      <c r="Z37" s="135">
        <v>50</v>
      </c>
      <c r="AA37" s="134">
        <v>8</v>
      </c>
      <c r="AB37" s="2">
        <v>7</v>
      </c>
      <c r="AC37" s="56">
        <v>46.6666666666667</v>
      </c>
      <c r="AD37" s="2">
        <v>2</v>
      </c>
      <c r="AE37" s="2">
        <v>2</v>
      </c>
      <c r="AF37" s="135">
        <v>50</v>
      </c>
      <c r="AG37" s="136">
        <v>0</v>
      </c>
      <c r="AH37" s="56">
        <v>0</v>
      </c>
      <c r="AI37" s="56">
        <v>0</v>
      </c>
      <c r="AJ37" s="56">
        <v>0</v>
      </c>
      <c r="AK37" s="56">
        <v>0</v>
      </c>
      <c r="AL37" s="135">
        <v>0</v>
      </c>
      <c r="AM37" s="134">
        <v>1</v>
      </c>
      <c r="AN37" s="2">
        <v>2</v>
      </c>
      <c r="AO37" s="56">
        <v>66.6666666666667</v>
      </c>
      <c r="AP37" s="2">
        <v>1</v>
      </c>
      <c r="AQ37" s="2">
        <v>1</v>
      </c>
      <c r="AR37" s="135">
        <v>50</v>
      </c>
      <c r="AS37" s="134">
        <v>0</v>
      </c>
      <c r="AT37" s="2">
        <v>3</v>
      </c>
      <c r="AU37" s="56">
        <v>100</v>
      </c>
      <c r="AV37" s="2">
        <v>1</v>
      </c>
      <c r="AW37" s="2">
        <v>1</v>
      </c>
      <c r="AX37" s="135">
        <v>50</v>
      </c>
      <c r="AY37" s="136">
        <v>0</v>
      </c>
      <c r="AZ37" s="56">
        <v>0</v>
      </c>
      <c r="BA37" s="56">
        <v>0</v>
      </c>
      <c r="BB37" s="56">
        <v>0</v>
      </c>
      <c r="BC37" s="56">
        <v>0</v>
      </c>
      <c r="BD37" s="135">
        <v>0</v>
      </c>
      <c r="BE37" s="134">
        <v>37</v>
      </c>
      <c r="BF37" s="2">
        <v>39</v>
      </c>
      <c r="BG37" s="135">
        <v>51.315789473684198</v>
      </c>
      <c r="BH37" s="134">
        <v>18</v>
      </c>
      <c r="BI37" s="2">
        <v>24</v>
      </c>
      <c r="BJ37" s="135">
        <v>57.142857142857103</v>
      </c>
      <c r="BK37" s="134">
        <v>55</v>
      </c>
      <c r="BL37" s="2">
        <v>63</v>
      </c>
      <c r="BM37" s="135">
        <v>53.389830508474603</v>
      </c>
    </row>
    <row r="38" spans="2:65">
      <c r="B38" s="133" t="s">
        <v>54</v>
      </c>
      <c r="C38" s="134">
        <v>0</v>
      </c>
      <c r="D38" s="2">
        <v>0</v>
      </c>
      <c r="E38" s="56">
        <v>0</v>
      </c>
      <c r="F38" s="2">
        <v>0</v>
      </c>
      <c r="G38" s="2">
        <v>0</v>
      </c>
      <c r="H38" s="135">
        <v>0</v>
      </c>
      <c r="I38" s="134">
        <v>0</v>
      </c>
      <c r="J38" s="2">
        <v>0</v>
      </c>
      <c r="K38" s="56">
        <v>0</v>
      </c>
      <c r="L38" s="2">
        <v>0</v>
      </c>
      <c r="M38" s="2">
        <v>0</v>
      </c>
      <c r="N38" s="135">
        <v>0</v>
      </c>
      <c r="O38" s="134">
        <v>0</v>
      </c>
      <c r="P38" s="2">
        <v>2</v>
      </c>
      <c r="Q38" s="56">
        <v>100</v>
      </c>
      <c r="R38" s="2">
        <v>0</v>
      </c>
      <c r="S38" s="2">
        <v>0</v>
      </c>
      <c r="T38" s="135">
        <v>0</v>
      </c>
      <c r="U38" s="134">
        <v>2</v>
      </c>
      <c r="V38" s="2">
        <v>1</v>
      </c>
      <c r="W38" s="56">
        <v>33.3333333333333</v>
      </c>
      <c r="X38" s="2">
        <v>0</v>
      </c>
      <c r="Y38" s="2">
        <v>0</v>
      </c>
      <c r="Z38" s="135">
        <v>0</v>
      </c>
      <c r="AA38" s="134">
        <v>0</v>
      </c>
      <c r="AB38" s="2">
        <v>0</v>
      </c>
      <c r="AC38" s="56">
        <v>0</v>
      </c>
      <c r="AD38" s="2">
        <v>0</v>
      </c>
      <c r="AE38" s="2">
        <v>0</v>
      </c>
      <c r="AF38" s="135">
        <v>0</v>
      </c>
      <c r="AG38" s="136">
        <v>0</v>
      </c>
      <c r="AH38" s="56">
        <v>0</v>
      </c>
      <c r="AI38" s="56">
        <v>0</v>
      </c>
      <c r="AJ38" s="56">
        <v>0</v>
      </c>
      <c r="AK38" s="56">
        <v>0</v>
      </c>
      <c r="AL38" s="135">
        <v>0</v>
      </c>
      <c r="AM38" s="134">
        <v>0</v>
      </c>
      <c r="AN38" s="2">
        <v>1</v>
      </c>
      <c r="AO38" s="56">
        <v>100</v>
      </c>
      <c r="AP38" s="2">
        <v>0</v>
      </c>
      <c r="AQ38" s="2">
        <v>0</v>
      </c>
      <c r="AR38" s="135">
        <v>0</v>
      </c>
      <c r="AS38" s="134">
        <v>0</v>
      </c>
      <c r="AT38" s="2">
        <v>0</v>
      </c>
      <c r="AU38" s="56">
        <v>0</v>
      </c>
      <c r="AV38" s="2">
        <v>0</v>
      </c>
      <c r="AW38" s="2">
        <v>0</v>
      </c>
      <c r="AX38" s="135">
        <v>0</v>
      </c>
      <c r="AY38" s="136">
        <v>0</v>
      </c>
      <c r="AZ38" s="56">
        <v>0</v>
      </c>
      <c r="BA38" s="56">
        <v>0</v>
      </c>
      <c r="BB38" s="56">
        <v>0</v>
      </c>
      <c r="BC38" s="56">
        <v>0</v>
      </c>
      <c r="BD38" s="135">
        <v>0</v>
      </c>
      <c r="BE38" s="134">
        <v>2</v>
      </c>
      <c r="BF38" s="2">
        <v>4</v>
      </c>
      <c r="BG38" s="135">
        <v>66.6666666666667</v>
      </c>
      <c r="BH38" s="134">
        <v>0</v>
      </c>
      <c r="BI38" s="2">
        <v>0</v>
      </c>
      <c r="BJ38" s="135">
        <v>0</v>
      </c>
      <c r="BK38" s="134">
        <v>2</v>
      </c>
      <c r="BL38" s="2">
        <v>4</v>
      </c>
      <c r="BM38" s="135">
        <v>66.6666666666667</v>
      </c>
    </row>
    <row r="39" spans="2:65">
      <c r="B39" s="133" t="s">
        <v>55</v>
      </c>
      <c r="C39" s="134">
        <v>0</v>
      </c>
      <c r="D39" s="2">
        <v>0</v>
      </c>
      <c r="E39" s="56">
        <v>0</v>
      </c>
      <c r="F39" s="2">
        <v>0</v>
      </c>
      <c r="G39" s="2">
        <v>0</v>
      </c>
      <c r="H39" s="135">
        <v>0</v>
      </c>
      <c r="I39" s="134">
        <v>4</v>
      </c>
      <c r="J39" s="2">
        <v>6</v>
      </c>
      <c r="K39" s="56">
        <v>60</v>
      </c>
      <c r="L39" s="2">
        <v>4</v>
      </c>
      <c r="M39" s="2">
        <v>2</v>
      </c>
      <c r="N39" s="135">
        <v>33.3333333333333</v>
      </c>
      <c r="O39" s="134">
        <v>3</v>
      </c>
      <c r="P39" s="2">
        <v>4</v>
      </c>
      <c r="Q39" s="56">
        <v>57.142857142857103</v>
      </c>
      <c r="R39" s="2">
        <v>3</v>
      </c>
      <c r="S39" s="2">
        <v>3</v>
      </c>
      <c r="T39" s="135">
        <v>50</v>
      </c>
      <c r="U39" s="134">
        <v>2</v>
      </c>
      <c r="V39" s="2">
        <v>4</v>
      </c>
      <c r="W39" s="56">
        <v>66.6666666666667</v>
      </c>
      <c r="X39" s="2">
        <v>2</v>
      </c>
      <c r="Y39" s="2">
        <v>0</v>
      </c>
      <c r="Z39" s="135">
        <v>0</v>
      </c>
      <c r="AA39" s="134">
        <v>2</v>
      </c>
      <c r="AB39" s="2">
        <v>0</v>
      </c>
      <c r="AC39" s="56">
        <v>0</v>
      </c>
      <c r="AD39" s="2">
        <v>0</v>
      </c>
      <c r="AE39" s="2">
        <v>1</v>
      </c>
      <c r="AF39" s="135">
        <v>100</v>
      </c>
      <c r="AG39" s="136">
        <v>0</v>
      </c>
      <c r="AH39" s="56">
        <v>0</v>
      </c>
      <c r="AI39" s="56">
        <v>0</v>
      </c>
      <c r="AJ39" s="56">
        <v>0</v>
      </c>
      <c r="AK39" s="56">
        <v>0</v>
      </c>
      <c r="AL39" s="135">
        <v>0</v>
      </c>
      <c r="AM39" s="134">
        <v>1</v>
      </c>
      <c r="AN39" s="2">
        <v>1</v>
      </c>
      <c r="AO39" s="56">
        <v>50</v>
      </c>
      <c r="AP39" s="2">
        <v>1</v>
      </c>
      <c r="AQ39" s="2">
        <v>2</v>
      </c>
      <c r="AR39" s="135">
        <v>66.6666666666667</v>
      </c>
      <c r="AS39" s="134">
        <v>0</v>
      </c>
      <c r="AT39" s="2">
        <v>1</v>
      </c>
      <c r="AU39" s="56">
        <v>100</v>
      </c>
      <c r="AV39" s="2">
        <v>0</v>
      </c>
      <c r="AW39" s="2">
        <v>1</v>
      </c>
      <c r="AX39" s="135">
        <v>100</v>
      </c>
      <c r="AY39" s="136">
        <v>1</v>
      </c>
      <c r="AZ39" s="56">
        <v>0</v>
      </c>
      <c r="BA39" s="56">
        <v>0</v>
      </c>
      <c r="BB39" s="56">
        <v>0</v>
      </c>
      <c r="BC39" s="56">
        <v>0</v>
      </c>
      <c r="BD39" s="135">
        <v>0</v>
      </c>
      <c r="BE39" s="134">
        <v>13</v>
      </c>
      <c r="BF39" s="2">
        <v>16</v>
      </c>
      <c r="BG39" s="135">
        <v>55.172413793103402</v>
      </c>
      <c r="BH39" s="134">
        <v>10</v>
      </c>
      <c r="BI39" s="2">
        <v>9</v>
      </c>
      <c r="BJ39" s="135">
        <v>47.368421052631597</v>
      </c>
      <c r="BK39" s="134">
        <v>23</v>
      </c>
      <c r="BL39" s="2">
        <v>25</v>
      </c>
      <c r="BM39" s="135">
        <v>52.0833333333333</v>
      </c>
    </row>
    <row r="40" spans="2:65">
      <c r="B40" s="133" t="s">
        <v>56</v>
      </c>
      <c r="C40" s="134">
        <v>1</v>
      </c>
      <c r="D40" s="2">
        <v>0</v>
      </c>
      <c r="E40" s="56">
        <v>0</v>
      </c>
      <c r="F40" s="2">
        <v>0</v>
      </c>
      <c r="G40" s="2">
        <v>0</v>
      </c>
      <c r="H40" s="135">
        <v>0</v>
      </c>
      <c r="I40" s="134">
        <v>0</v>
      </c>
      <c r="J40" s="2">
        <v>5</v>
      </c>
      <c r="K40" s="56">
        <v>100</v>
      </c>
      <c r="L40" s="2">
        <v>1</v>
      </c>
      <c r="M40" s="2">
        <v>0</v>
      </c>
      <c r="N40" s="135">
        <v>0</v>
      </c>
      <c r="O40" s="134">
        <v>1</v>
      </c>
      <c r="P40" s="2">
        <v>2</v>
      </c>
      <c r="Q40" s="56">
        <v>66.6666666666667</v>
      </c>
      <c r="R40" s="2">
        <v>0</v>
      </c>
      <c r="S40" s="2">
        <v>0</v>
      </c>
      <c r="T40" s="135">
        <v>0</v>
      </c>
      <c r="U40" s="134">
        <v>0</v>
      </c>
      <c r="V40" s="2">
        <v>0</v>
      </c>
      <c r="W40" s="56">
        <v>0</v>
      </c>
      <c r="X40" s="2">
        <v>2</v>
      </c>
      <c r="Y40" s="2">
        <v>0</v>
      </c>
      <c r="Z40" s="135">
        <v>0</v>
      </c>
      <c r="AA40" s="134">
        <v>3</v>
      </c>
      <c r="AB40" s="2">
        <v>3</v>
      </c>
      <c r="AC40" s="56">
        <v>50</v>
      </c>
      <c r="AD40" s="2">
        <v>0</v>
      </c>
      <c r="AE40" s="2">
        <v>0</v>
      </c>
      <c r="AF40" s="135">
        <v>0</v>
      </c>
      <c r="AG40" s="136">
        <v>0</v>
      </c>
      <c r="AH40" s="56">
        <v>0</v>
      </c>
      <c r="AI40" s="56">
        <v>0</v>
      </c>
      <c r="AJ40" s="56">
        <v>0</v>
      </c>
      <c r="AK40" s="56">
        <v>0</v>
      </c>
      <c r="AL40" s="135">
        <v>0</v>
      </c>
      <c r="AM40" s="134">
        <v>0</v>
      </c>
      <c r="AN40" s="2">
        <v>0</v>
      </c>
      <c r="AO40" s="56">
        <v>0</v>
      </c>
      <c r="AP40" s="2">
        <v>0</v>
      </c>
      <c r="AQ40" s="2">
        <v>0</v>
      </c>
      <c r="AR40" s="135">
        <v>0</v>
      </c>
      <c r="AS40" s="134">
        <v>0</v>
      </c>
      <c r="AT40" s="2">
        <v>1</v>
      </c>
      <c r="AU40" s="56">
        <v>100</v>
      </c>
      <c r="AV40" s="2">
        <v>0</v>
      </c>
      <c r="AW40" s="2">
        <v>0</v>
      </c>
      <c r="AX40" s="135">
        <v>0</v>
      </c>
      <c r="AY40" s="136">
        <v>0</v>
      </c>
      <c r="AZ40" s="56">
        <v>0</v>
      </c>
      <c r="BA40" s="56">
        <v>0</v>
      </c>
      <c r="BB40" s="56">
        <v>0</v>
      </c>
      <c r="BC40" s="56">
        <v>0</v>
      </c>
      <c r="BD40" s="135">
        <v>0</v>
      </c>
      <c r="BE40" s="134">
        <v>5</v>
      </c>
      <c r="BF40" s="2">
        <v>11</v>
      </c>
      <c r="BG40" s="135">
        <v>68.75</v>
      </c>
      <c r="BH40" s="134">
        <v>3</v>
      </c>
      <c r="BI40" s="2">
        <v>0</v>
      </c>
      <c r="BJ40" s="135">
        <v>0</v>
      </c>
      <c r="BK40" s="134">
        <v>8</v>
      </c>
      <c r="BL40" s="2">
        <v>11</v>
      </c>
      <c r="BM40" s="135">
        <v>57.894736842105303</v>
      </c>
    </row>
    <row r="41" spans="2:65">
      <c r="B41" s="133" t="s">
        <v>57</v>
      </c>
      <c r="C41" s="134">
        <v>0</v>
      </c>
      <c r="D41" s="2">
        <v>0</v>
      </c>
      <c r="E41" s="56">
        <v>0</v>
      </c>
      <c r="F41" s="2">
        <v>0</v>
      </c>
      <c r="G41" s="2">
        <v>0</v>
      </c>
      <c r="H41" s="135">
        <v>0</v>
      </c>
      <c r="I41" s="134">
        <v>5</v>
      </c>
      <c r="J41" s="2">
        <v>3</v>
      </c>
      <c r="K41" s="56">
        <v>37.5</v>
      </c>
      <c r="L41" s="2">
        <v>0</v>
      </c>
      <c r="M41" s="2">
        <v>0</v>
      </c>
      <c r="N41" s="135">
        <v>0</v>
      </c>
      <c r="O41" s="134">
        <v>6</v>
      </c>
      <c r="P41" s="2">
        <v>8</v>
      </c>
      <c r="Q41" s="56">
        <v>57.142857142857103</v>
      </c>
      <c r="R41" s="2">
        <v>0</v>
      </c>
      <c r="S41" s="2">
        <v>0</v>
      </c>
      <c r="T41" s="135">
        <v>0</v>
      </c>
      <c r="U41" s="134">
        <v>6</v>
      </c>
      <c r="V41" s="2">
        <v>3</v>
      </c>
      <c r="W41" s="56">
        <v>33.3333333333333</v>
      </c>
      <c r="X41" s="2">
        <v>0</v>
      </c>
      <c r="Y41" s="2">
        <v>0</v>
      </c>
      <c r="Z41" s="135">
        <v>0</v>
      </c>
      <c r="AA41" s="134">
        <v>7</v>
      </c>
      <c r="AB41" s="2">
        <v>2</v>
      </c>
      <c r="AC41" s="56">
        <v>22.2222222222222</v>
      </c>
      <c r="AD41" s="2">
        <v>0</v>
      </c>
      <c r="AE41" s="2">
        <v>0</v>
      </c>
      <c r="AF41" s="135">
        <v>0</v>
      </c>
      <c r="AG41" s="136">
        <v>0</v>
      </c>
      <c r="AH41" s="56">
        <v>0</v>
      </c>
      <c r="AI41" s="56">
        <v>0</v>
      </c>
      <c r="AJ41" s="56">
        <v>0</v>
      </c>
      <c r="AK41" s="56">
        <v>0</v>
      </c>
      <c r="AL41" s="135">
        <v>0</v>
      </c>
      <c r="AM41" s="134">
        <v>1</v>
      </c>
      <c r="AN41" s="2">
        <v>2</v>
      </c>
      <c r="AO41" s="56">
        <v>66.6666666666667</v>
      </c>
      <c r="AP41" s="2">
        <v>0</v>
      </c>
      <c r="AQ41" s="2">
        <v>0</v>
      </c>
      <c r="AR41" s="135">
        <v>0</v>
      </c>
      <c r="AS41" s="134">
        <v>1</v>
      </c>
      <c r="AT41" s="2">
        <v>0</v>
      </c>
      <c r="AU41" s="56">
        <v>0</v>
      </c>
      <c r="AV41" s="2">
        <v>0</v>
      </c>
      <c r="AW41" s="2">
        <v>0</v>
      </c>
      <c r="AX41" s="135">
        <v>0</v>
      </c>
      <c r="AY41" s="136">
        <v>0</v>
      </c>
      <c r="AZ41" s="56">
        <v>0</v>
      </c>
      <c r="BA41" s="56">
        <v>0</v>
      </c>
      <c r="BB41" s="56">
        <v>0</v>
      </c>
      <c r="BC41" s="56">
        <v>0</v>
      </c>
      <c r="BD41" s="135">
        <v>0</v>
      </c>
      <c r="BE41" s="134">
        <v>26</v>
      </c>
      <c r="BF41" s="2">
        <v>18</v>
      </c>
      <c r="BG41" s="135">
        <v>40.909090909090899</v>
      </c>
      <c r="BH41" s="134">
        <v>0</v>
      </c>
      <c r="BI41" s="2">
        <v>0</v>
      </c>
      <c r="BJ41" s="135">
        <v>0</v>
      </c>
      <c r="BK41" s="134">
        <v>26</v>
      </c>
      <c r="BL41" s="2">
        <v>18</v>
      </c>
      <c r="BM41" s="135">
        <v>40.909090909090899</v>
      </c>
    </row>
    <row r="42" spans="2:65">
      <c r="B42" s="133" t="s">
        <v>58</v>
      </c>
      <c r="C42" s="134">
        <v>5</v>
      </c>
      <c r="D42" s="2">
        <v>12</v>
      </c>
      <c r="E42" s="56">
        <v>70.588235294117695</v>
      </c>
      <c r="F42" s="2">
        <v>0</v>
      </c>
      <c r="G42" s="2">
        <v>2</v>
      </c>
      <c r="H42" s="135">
        <v>100</v>
      </c>
      <c r="I42" s="134">
        <v>31</v>
      </c>
      <c r="J42" s="2">
        <v>52</v>
      </c>
      <c r="K42" s="56">
        <v>62.650602409638601</v>
      </c>
      <c r="L42" s="2">
        <v>69</v>
      </c>
      <c r="M42" s="2">
        <v>64</v>
      </c>
      <c r="N42" s="135">
        <v>48.120300751879697</v>
      </c>
      <c r="O42" s="134">
        <v>82</v>
      </c>
      <c r="P42" s="2">
        <v>108</v>
      </c>
      <c r="Q42" s="56">
        <v>56.842105263157897</v>
      </c>
      <c r="R42" s="2">
        <v>222</v>
      </c>
      <c r="S42" s="2">
        <v>163</v>
      </c>
      <c r="T42" s="135">
        <v>42.337662337662302</v>
      </c>
      <c r="U42" s="134">
        <v>49</v>
      </c>
      <c r="V42" s="2">
        <v>76</v>
      </c>
      <c r="W42" s="56">
        <v>60.8</v>
      </c>
      <c r="X42" s="2">
        <v>149</v>
      </c>
      <c r="Y42" s="2">
        <v>136</v>
      </c>
      <c r="Z42" s="135">
        <v>47.719298245613999</v>
      </c>
      <c r="AA42" s="134">
        <v>23</v>
      </c>
      <c r="AB42" s="2">
        <v>31</v>
      </c>
      <c r="AC42" s="56">
        <v>57.407407407407398</v>
      </c>
      <c r="AD42" s="2">
        <v>55</v>
      </c>
      <c r="AE42" s="2">
        <v>48</v>
      </c>
      <c r="AF42" s="135">
        <v>46.601941747572802</v>
      </c>
      <c r="AG42" s="136">
        <v>0</v>
      </c>
      <c r="AH42" s="56">
        <v>0</v>
      </c>
      <c r="AI42" s="56">
        <v>0</v>
      </c>
      <c r="AJ42" s="56">
        <v>0</v>
      </c>
      <c r="AK42" s="56">
        <v>0</v>
      </c>
      <c r="AL42" s="135">
        <v>0</v>
      </c>
      <c r="AM42" s="134">
        <v>12</v>
      </c>
      <c r="AN42" s="2">
        <v>7</v>
      </c>
      <c r="AO42" s="56">
        <v>36.842105263157897</v>
      </c>
      <c r="AP42" s="2">
        <v>18</v>
      </c>
      <c r="AQ42" s="2">
        <v>10</v>
      </c>
      <c r="AR42" s="135">
        <v>35.714285714285701</v>
      </c>
      <c r="AS42" s="134">
        <v>2</v>
      </c>
      <c r="AT42" s="2">
        <v>7</v>
      </c>
      <c r="AU42" s="56">
        <v>77.7777777777778</v>
      </c>
      <c r="AV42" s="2">
        <v>6</v>
      </c>
      <c r="AW42" s="2">
        <v>1</v>
      </c>
      <c r="AX42" s="135">
        <v>14.285714285714301</v>
      </c>
      <c r="AY42" s="136">
        <v>0</v>
      </c>
      <c r="AZ42" s="56">
        <v>0</v>
      </c>
      <c r="BA42" s="56">
        <v>0</v>
      </c>
      <c r="BB42" s="56">
        <v>0</v>
      </c>
      <c r="BC42" s="56">
        <v>0</v>
      </c>
      <c r="BD42" s="135">
        <v>0</v>
      </c>
      <c r="BE42" s="134">
        <v>204</v>
      </c>
      <c r="BF42" s="2">
        <v>293</v>
      </c>
      <c r="BG42" s="135">
        <v>58.953722334003999</v>
      </c>
      <c r="BH42" s="134">
        <v>519</v>
      </c>
      <c r="BI42" s="2">
        <v>424</v>
      </c>
      <c r="BJ42" s="135">
        <v>44.962884411452798</v>
      </c>
      <c r="BK42" s="134">
        <v>723</v>
      </c>
      <c r="BL42" s="2">
        <v>717</v>
      </c>
      <c r="BM42" s="135">
        <v>49.7916666666667</v>
      </c>
    </row>
    <row r="43" spans="2:65">
      <c r="B43" s="133" t="s">
        <v>59</v>
      </c>
      <c r="C43" s="134">
        <v>0</v>
      </c>
      <c r="D43" s="2">
        <v>0</v>
      </c>
      <c r="E43" s="56">
        <v>0</v>
      </c>
      <c r="F43" s="2">
        <v>0</v>
      </c>
      <c r="G43" s="2">
        <v>1</v>
      </c>
      <c r="H43" s="135">
        <v>100</v>
      </c>
      <c r="I43" s="134">
        <v>9</v>
      </c>
      <c r="J43" s="2">
        <v>25</v>
      </c>
      <c r="K43" s="56">
        <v>73.529411764705898</v>
      </c>
      <c r="L43" s="2">
        <v>9</v>
      </c>
      <c r="M43" s="2">
        <v>21</v>
      </c>
      <c r="N43" s="135">
        <v>70</v>
      </c>
      <c r="O43" s="134">
        <v>12</v>
      </c>
      <c r="P43" s="2">
        <v>21</v>
      </c>
      <c r="Q43" s="56">
        <v>63.636363636363598</v>
      </c>
      <c r="R43" s="2">
        <v>24</v>
      </c>
      <c r="S43" s="2">
        <v>32</v>
      </c>
      <c r="T43" s="135">
        <v>57.142857142857103</v>
      </c>
      <c r="U43" s="134">
        <v>26</v>
      </c>
      <c r="V43" s="2">
        <v>35</v>
      </c>
      <c r="W43" s="56">
        <v>57.377049180327901</v>
      </c>
      <c r="X43" s="2">
        <v>47</v>
      </c>
      <c r="Y43" s="2">
        <v>48</v>
      </c>
      <c r="Z43" s="135">
        <v>50.526315789473699</v>
      </c>
      <c r="AA43" s="134">
        <v>26</v>
      </c>
      <c r="AB43" s="2">
        <v>22</v>
      </c>
      <c r="AC43" s="56">
        <v>45.8333333333333</v>
      </c>
      <c r="AD43" s="2">
        <v>33</v>
      </c>
      <c r="AE43" s="2">
        <v>27</v>
      </c>
      <c r="AF43" s="135">
        <v>45</v>
      </c>
      <c r="AG43" s="136">
        <v>0</v>
      </c>
      <c r="AH43" s="56">
        <v>0</v>
      </c>
      <c r="AI43" s="56">
        <v>0</v>
      </c>
      <c r="AJ43" s="56">
        <v>0</v>
      </c>
      <c r="AK43" s="56">
        <v>0</v>
      </c>
      <c r="AL43" s="135">
        <v>0</v>
      </c>
      <c r="AM43" s="134">
        <v>5</v>
      </c>
      <c r="AN43" s="2">
        <v>2</v>
      </c>
      <c r="AO43" s="56">
        <v>28.571428571428601</v>
      </c>
      <c r="AP43" s="2">
        <v>7</v>
      </c>
      <c r="AQ43" s="2">
        <v>2</v>
      </c>
      <c r="AR43" s="135">
        <v>22.2222222222222</v>
      </c>
      <c r="AS43" s="134">
        <v>5</v>
      </c>
      <c r="AT43" s="2">
        <v>3</v>
      </c>
      <c r="AU43" s="56">
        <v>37.5</v>
      </c>
      <c r="AV43" s="2">
        <v>1</v>
      </c>
      <c r="AW43" s="2">
        <v>0</v>
      </c>
      <c r="AX43" s="135">
        <v>0</v>
      </c>
      <c r="AY43" s="136">
        <v>0</v>
      </c>
      <c r="AZ43" s="56">
        <v>0</v>
      </c>
      <c r="BA43" s="56">
        <v>0</v>
      </c>
      <c r="BB43" s="56">
        <v>0</v>
      </c>
      <c r="BC43" s="56">
        <v>0</v>
      </c>
      <c r="BD43" s="135">
        <v>0</v>
      </c>
      <c r="BE43" s="134">
        <v>83</v>
      </c>
      <c r="BF43" s="2">
        <v>108</v>
      </c>
      <c r="BG43" s="135">
        <v>56.544502617801001</v>
      </c>
      <c r="BH43" s="134">
        <v>121</v>
      </c>
      <c r="BI43" s="2">
        <v>131</v>
      </c>
      <c r="BJ43" s="135">
        <v>51.984126984127002</v>
      </c>
      <c r="BK43" s="134">
        <v>204</v>
      </c>
      <c r="BL43" s="2">
        <v>239</v>
      </c>
      <c r="BM43" s="135">
        <v>53.950338600451502</v>
      </c>
    </row>
    <row r="44" spans="2:65">
      <c r="B44" s="133" t="s">
        <v>60</v>
      </c>
      <c r="C44" s="134">
        <v>2</v>
      </c>
      <c r="D44" s="2">
        <v>0</v>
      </c>
      <c r="E44" s="56">
        <v>0</v>
      </c>
      <c r="F44" s="2">
        <v>0</v>
      </c>
      <c r="G44" s="2">
        <v>0</v>
      </c>
      <c r="H44" s="135">
        <v>0</v>
      </c>
      <c r="I44" s="134">
        <v>6</v>
      </c>
      <c r="J44" s="2">
        <v>13</v>
      </c>
      <c r="K44" s="56">
        <v>68.421052631578902</v>
      </c>
      <c r="L44" s="2">
        <v>0</v>
      </c>
      <c r="M44" s="2">
        <v>0</v>
      </c>
      <c r="N44" s="135">
        <v>0</v>
      </c>
      <c r="O44" s="134">
        <v>14</v>
      </c>
      <c r="P44" s="2">
        <v>19</v>
      </c>
      <c r="Q44" s="56">
        <v>57.575757575757599</v>
      </c>
      <c r="R44" s="2">
        <v>0</v>
      </c>
      <c r="S44" s="2">
        <v>0</v>
      </c>
      <c r="T44" s="135">
        <v>0</v>
      </c>
      <c r="U44" s="134">
        <v>23</v>
      </c>
      <c r="V44" s="2">
        <v>20</v>
      </c>
      <c r="W44" s="56">
        <v>46.511627906976699</v>
      </c>
      <c r="X44" s="2">
        <v>1</v>
      </c>
      <c r="Y44" s="2">
        <v>0</v>
      </c>
      <c r="Z44" s="135">
        <v>0</v>
      </c>
      <c r="AA44" s="134">
        <v>10</v>
      </c>
      <c r="AB44" s="2">
        <v>9</v>
      </c>
      <c r="AC44" s="56">
        <v>47.368421052631597</v>
      </c>
      <c r="AD44" s="2">
        <v>1</v>
      </c>
      <c r="AE44" s="2">
        <v>0</v>
      </c>
      <c r="AF44" s="135">
        <v>0</v>
      </c>
      <c r="AG44" s="136">
        <v>0</v>
      </c>
      <c r="AH44" s="56">
        <v>0</v>
      </c>
      <c r="AI44" s="56">
        <v>0</v>
      </c>
      <c r="AJ44" s="56">
        <v>0</v>
      </c>
      <c r="AK44" s="56">
        <v>0</v>
      </c>
      <c r="AL44" s="135">
        <v>0</v>
      </c>
      <c r="AM44" s="134">
        <v>4</v>
      </c>
      <c r="AN44" s="2">
        <v>2</v>
      </c>
      <c r="AO44" s="56">
        <v>33.3333333333333</v>
      </c>
      <c r="AP44" s="2">
        <v>0</v>
      </c>
      <c r="AQ44" s="2">
        <v>1</v>
      </c>
      <c r="AR44" s="135">
        <v>100</v>
      </c>
      <c r="AS44" s="134">
        <v>1</v>
      </c>
      <c r="AT44" s="2">
        <v>2</v>
      </c>
      <c r="AU44" s="56">
        <v>66.6666666666667</v>
      </c>
      <c r="AV44" s="2">
        <v>0</v>
      </c>
      <c r="AW44" s="2">
        <v>0</v>
      </c>
      <c r="AX44" s="135">
        <v>0</v>
      </c>
      <c r="AY44" s="136">
        <v>0</v>
      </c>
      <c r="AZ44" s="56">
        <v>0</v>
      </c>
      <c r="BA44" s="56">
        <v>0</v>
      </c>
      <c r="BB44" s="56">
        <v>0</v>
      </c>
      <c r="BC44" s="56">
        <v>0</v>
      </c>
      <c r="BD44" s="135">
        <v>0</v>
      </c>
      <c r="BE44" s="134">
        <v>60</v>
      </c>
      <c r="BF44" s="2">
        <v>65</v>
      </c>
      <c r="BG44" s="135">
        <v>52</v>
      </c>
      <c r="BH44" s="134">
        <v>2</v>
      </c>
      <c r="BI44" s="2">
        <v>1</v>
      </c>
      <c r="BJ44" s="135">
        <v>33.3333333333333</v>
      </c>
      <c r="BK44" s="134">
        <v>62</v>
      </c>
      <c r="BL44" s="2">
        <v>66</v>
      </c>
      <c r="BM44" s="135">
        <v>51.5625</v>
      </c>
    </row>
    <row r="45" spans="2:65" ht="15.95" thickBot="1">
      <c r="B45" s="237" t="s">
        <v>61</v>
      </c>
      <c r="C45" s="238">
        <v>1</v>
      </c>
      <c r="D45" s="212">
        <v>3</v>
      </c>
      <c r="E45" s="239">
        <v>75</v>
      </c>
      <c r="F45" s="212">
        <v>0</v>
      </c>
      <c r="G45" s="212">
        <v>0</v>
      </c>
      <c r="H45" s="240">
        <v>0</v>
      </c>
      <c r="I45" s="238">
        <v>12</v>
      </c>
      <c r="J45" s="212">
        <v>14</v>
      </c>
      <c r="K45" s="239">
        <v>53.846153846153797</v>
      </c>
      <c r="L45" s="212">
        <v>2</v>
      </c>
      <c r="M45" s="212">
        <v>0</v>
      </c>
      <c r="N45" s="240">
        <v>0</v>
      </c>
      <c r="O45" s="238">
        <v>12</v>
      </c>
      <c r="P45" s="212">
        <v>13</v>
      </c>
      <c r="Q45" s="239">
        <v>52</v>
      </c>
      <c r="R45" s="212">
        <v>1</v>
      </c>
      <c r="S45" s="212">
        <v>0</v>
      </c>
      <c r="T45" s="240">
        <v>0</v>
      </c>
      <c r="U45" s="238">
        <v>14</v>
      </c>
      <c r="V45" s="212">
        <v>7</v>
      </c>
      <c r="W45" s="239">
        <v>33.3333333333333</v>
      </c>
      <c r="X45" s="212">
        <v>1</v>
      </c>
      <c r="Y45" s="212">
        <v>1</v>
      </c>
      <c r="Z45" s="240">
        <v>50</v>
      </c>
      <c r="AA45" s="238">
        <v>4</v>
      </c>
      <c r="AB45" s="212">
        <v>9</v>
      </c>
      <c r="AC45" s="239">
        <v>69.230769230769198</v>
      </c>
      <c r="AD45" s="212">
        <v>0</v>
      </c>
      <c r="AE45" s="212">
        <v>0</v>
      </c>
      <c r="AF45" s="240">
        <v>0</v>
      </c>
      <c r="AG45" s="241">
        <v>0</v>
      </c>
      <c r="AH45" s="239">
        <v>0</v>
      </c>
      <c r="AI45" s="239">
        <v>0</v>
      </c>
      <c r="AJ45" s="239">
        <v>0</v>
      </c>
      <c r="AK45" s="239">
        <v>0</v>
      </c>
      <c r="AL45" s="240">
        <v>0</v>
      </c>
      <c r="AM45" s="238">
        <v>4</v>
      </c>
      <c r="AN45" s="212">
        <v>1</v>
      </c>
      <c r="AO45" s="239">
        <v>20</v>
      </c>
      <c r="AP45" s="212">
        <v>1</v>
      </c>
      <c r="AQ45" s="212">
        <v>1</v>
      </c>
      <c r="AR45" s="240">
        <v>50</v>
      </c>
      <c r="AS45" s="238">
        <v>2</v>
      </c>
      <c r="AT45" s="212">
        <v>0</v>
      </c>
      <c r="AU45" s="239">
        <v>0</v>
      </c>
      <c r="AV45" s="212">
        <v>0</v>
      </c>
      <c r="AW45" s="212">
        <v>0</v>
      </c>
      <c r="AX45" s="240">
        <v>0</v>
      </c>
      <c r="AY45" s="241">
        <v>0</v>
      </c>
      <c r="AZ45" s="239">
        <v>0</v>
      </c>
      <c r="BA45" s="239">
        <v>0</v>
      </c>
      <c r="BB45" s="239">
        <v>0</v>
      </c>
      <c r="BC45" s="239">
        <v>0</v>
      </c>
      <c r="BD45" s="240">
        <v>0</v>
      </c>
      <c r="BE45" s="238">
        <v>49</v>
      </c>
      <c r="BF45" s="212">
        <v>47</v>
      </c>
      <c r="BG45" s="240">
        <v>48.9583333333333</v>
      </c>
      <c r="BH45" s="238">
        <v>5</v>
      </c>
      <c r="BI45" s="212">
        <v>2</v>
      </c>
      <c r="BJ45" s="240">
        <v>28.571428571428601</v>
      </c>
      <c r="BK45" s="238">
        <v>54</v>
      </c>
      <c r="BL45" s="212">
        <v>49</v>
      </c>
      <c r="BM45" s="240">
        <v>47.572815533980602</v>
      </c>
    </row>
    <row r="46" spans="2:65" ht="15.95" thickBot="1">
      <c r="B46" s="242" t="s">
        <v>62</v>
      </c>
      <c r="C46" s="243">
        <v>28</v>
      </c>
      <c r="D46" s="244">
        <v>60</v>
      </c>
      <c r="E46" s="245">
        <v>68.181818181818201</v>
      </c>
      <c r="F46" s="244">
        <v>30</v>
      </c>
      <c r="G46" s="244">
        <v>76</v>
      </c>
      <c r="H46" s="246">
        <v>71.698113207547195</v>
      </c>
      <c r="I46" s="243">
        <v>434</v>
      </c>
      <c r="J46" s="244">
        <v>908</v>
      </c>
      <c r="K46" s="245">
        <v>67.660208643815196</v>
      </c>
      <c r="L46" s="244">
        <v>638</v>
      </c>
      <c r="M46" s="244">
        <v>784</v>
      </c>
      <c r="N46" s="246">
        <v>55.133614627285503</v>
      </c>
      <c r="O46" s="243">
        <v>756</v>
      </c>
      <c r="P46" s="244">
        <v>1175</v>
      </c>
      <c r="Q46" s="245">
        <v>60.849300880372901</v>
      </c>
      <c r="R46" s="244">
        <v>1249</v>
      </c>
      <c r="S46" s="244">
        <v>1322</v>
      </c>
      <c r="T46" s="246">
        <v>51.419681057954101</v>
      </c>
      <c r="U46" s="243">
        <v>756</v>
      </c>
      <c r="V46" s="244">
        <v>907</v>
      </c>
      <c r="W46" s="245">
        <v>54.539987973541798</v>
      </c>
      <c r="X46" s="244">
        <v>1137</v>
      </c>
      <c r="Y46" s="244">
        <v>1102</v>
      </c>
      <c r="Z46" s="246">
        <v>49.218401071907103</v>
      </c>
      <c r="AA46" s="243">
        <v>390</v>
      </c>
      <c r="AB46" s="244">
        <v>464</v>
      </c>
      <c r="AC46" s="245">
        <v>54.332552693208399</v>
      </c>
      <c r="AD46" s="244">
        <v>536</v>
      </c>
      <c r="AE46" s="244">
        <v>466</v>
      </c>
      <c r="AF46" s="246">
        <v>46.506986027944102</v>
      </c>
      <c r="AG46" s="247">
        <v>6</v>
      </c>
      <c r="AH46" s="248">
        <v>3</v>
      </c>
      <c r="AI46" s="248">
        <v>33.333333333333329</v>
      </c>
      <c r="AJ46" s="248">
        <v>7</v>
      </c>
      <c r="AK46" s="248">
        <v>2</v>
      </c>
      <c r="AL46" s="249">
        <v>22.222222222222221</v>
      </c>
      <c r="AM46" s="243">
        <v>136</v>
      </c>
      <c r="AN46" s="244">
        <v>141</v>
      </c>
      <c r="AO46" s="245">
        <v>50.902527075812301</v>
      </c>
      <c r="AP46" s="244">
        <v>160</v>
      </c>
      <c r="AQ46" s="244">
        <v>144</v>
      </c>
      <c r="AR46" s="246">
        <v>47.368421052631597</v>
      </c>
      <c r="AS46" s="243">
        <v>46</v>
      </c>
      <c r="AT46" s="244">
        <v>56</v>
      </c>
      <c r="AU46" s="245">
        <v>54.901960784313701</v>
      </c>
      <c r="AV46" s="244">
        <v>60</v>
      </c>
      <c r="AW46" s="244">
        <v>32</v>
      </c>
      <c r="AX46" s="246">
        <v>34.7826086956522</v>
      </c>
      <c r="AY46" s="247">
        <v>27</v>
      </c>
      <c r="AZ46" s="248">
        <v>17</v>
      </c>
      <c r="BA46" s="248">
        <v>38.636363636363633</v>
      </c>
      <c r="BB46" s="248">
        <v>13</v>
      </c>
      <c r="BC46" s="248">
        <v>8</v>
      </c>
      <c r="BD46" s="249">
        <v>38.095238095238095</v>
      </c>
      <c r="BE46" s="243">
        <v>2579</v>
      </c>
      <c r="BF46" s="244">
        <v>3731</v>
      </c>
      <c r="BG46" s="246">
        <v>59.128367670364497</v>
      </c>
      <c r="BH46" s="243">
        <v>3830</v>
      </c>
      <c r="BI46" s="244">
        <v>3936</v>
      </c>
      <c r="BJ46" s="246">
        <v>50.6824620139068</v>
      </c>
      <c r="BK46" s="243">
        <v>6409</v>
      </c>
      <c r="BL46" s="244">
        <v>7667</v>
      </c>
      <c r="BM46" s="246">
        <v>54.468599033816403</v>
      </c>
    </row>
    <row r="47" spans="2:65">
      <c r="BB47" s="137"/>
    </row>
    <row r="48" spans="2:65">
      <c r="B48" s="138" t="s">
        <v>432</v>
      </c>
    </row>
  </sheetData>
  <mergeCells count="34">
    <mergeCell ref="I7:N7"/>
    <mergeCell ref="C3:H3"/>
    <mergeCell ref="C4:H4"/>
    <mergeCell ref="C5:H5"/>
    <mergeCell ref="C6:H6"/>
    <mergeCell ref="C7:H7"/>
    <mergeCell ref="AY7:BD7"/>
    <mergeCell ref="BE7:BG7"/>
    <mergeCell ref="BH7:BJ7"/>
    <mergeCell ref="BK7:BM7"/>
    <mergeCell ref="C8:E8"/>
    <mergeCell ref="F8:H8"/>
    <mergeCell ref="I8:K8"/>
    <mergeCell ref="L8:N8"/>
    <mergeCell ref="O8:Q8"/>
    <mergeCell ref="R8:T8"/>
    <mergeCell ref="O7:T7"/>
    <mergeCell ref="U7:Z7"/>
    <mergeCell ref="AA7:AF7"/>
    <mergeCell ref="AG7:AL7"/>
    <mergeCell ref="AM7:AR7"/>
    <mergeCell ref="AS7:AX7"/>
    <mergeCell ref="BB8:BD8"/>
    <mergeCell ref="U8:W8"/>
    <mergeCell ref="X8:Z8"/>
    <mergeCell ref="AA8:AC8"/>
    <mergeCell ref="AD8:AF8"/>
    <mergeCell ref="AG8:AI8"/>
    <mergeCell ref="AJ8:AL8"/>
    <mergeCell ref="AM8:AO8"/>
    <mergeCell ref="AP8:AR8"/>
    <mergeCell ref="AS8:AU8"/>
    <mergeCell ref="AV8:AX8"/>
    <mergeCell ref="AY8:BA8"/>
  </mergeCells>
  <pageMargins left="0.25" right="0.25" top="0.25" bottom="0.25" header="0.25" footer="0.25"/>
  <pageSetup paperSize="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68226-2E23-A642-A3ED-7F69A9BCE11E}">
  <dimension ref="B1:BA49"/>
  <sheetViews>
    <sheetView showGridLines="0" workbookViewId="0">
      <selection activeCell="C5" sqref="C5:K5"/>
    </sheetView>
  </sheetViews>
  <sheetFormatPr defaultColWidth="8.85546875" defaultRowHeight="15"/>
  <cols>
    <col min="2" max="2" width="13.7109375" customWidth="1"/>
    <col min="3" max="3" width="10" customWidth="1"/>
    <col min="4" max="4" width="9.140625" customWidth="1"/>
    <col min="5" max="5" width="8.28515625" customWidth="1"/>
    <col min="6" max="6" width="10" customWidth="1"/>
    <col min="7" max="7" width="9.140625" customWidth="1"/>
    <col min="8" max="8" width="8.28515625" customWidth="1"/>
    <col min="9" max="9" width="10" customWidth="1"/>
    <col min="10" max="10" width="9.140625" customWidth="1"/>
    <col min="11" max="11" width="8.28515625" customWidth="1"/>
    <col min="12" max="12" width="10" customWidth="1"/>
    <col min="13" max="13" width="9.140625" customWidth="1"/>
    <col min="14" max="14" width="8.28515625" customWidth="1"/>
    <col min="15" max="15" width="10" customWidth="1"/>
    <col min="16" max="16" width="9.140625" customWidth="1"/>
    <col min="17" max="17" width="8.28515625" customWidth="1"/>
    <col min="18" max="18" width="10" customWidth="1"/>
    <col min="19" max="19" width="9.140625" customWidth="1"/>
    <col min="20" max="20" width="8.28515625" customWidth="1"/>
    <col min="21" max="21" width="10" customWidth="1"/>
    <col min="22" max="22" width="9.140625" customWidth="1"/>
    <col min="23" max="23" width="8.28515625" customWidth="1"/>
    <col min="24" max="24" width="10" customWidth="1"/>
    <col min="25" max="25" width="9.140625" customWidth="1"/>
    <col min="26" max="26" width="8.28515625" customWidth="1"/>
    <col min="27" max="27" width="10" customWidth="1"/>
    <col min="28" max="28" width="9.140625" customWidth="1"/>
    <col min="29" max="29" width="8.28515625" customWidth="1"/>
    <col min="30" max="30" width="10" customWidth="1"/>
    <col min="31" max="31" width="9.140625" customWidth="1"/>
    <col min="32" max="32" width="8.28515625" customWidth="1"/>
    <col min="33" max="33" width="10" customWidth="1"/>
    <col min="34" max="34" width="9.140625" customWidth="1"/>
    <col min="35" max="35" width="8.28515625" customWidth="1"/>
    <col min="36" max="36" width="10" customWidth="1"/>
    <col min="37" max="37" width="9.140625" customWidth="1"/>
    <col min="38" max="38" width="8.28515625" customWidth="1"/>
    <col min="39" max="39" width="10" customWidth="1"/>
    <col min="40" max="40" width="9.140625" customWidth="1"/>
    <col min="41" max="41" width="8.28515625" customWidth="1"/>
    <col min="42" max="42" width="10" customWidth="1"/>
    <col min="43" max="43" width="9.140625" customWidth="1"/>
    <col min="44" max="44" width="8.28515625" customWidth="1"/>
    <col min="45" max="45" width="9.42578125" customWidth="1"/>
    <col min="46" max="46" width="8.140625" customWidth="1"/>
    <col min="47" max="47" width="9.85546875" customWidth="1"/>
    <col min="48" max="48" width="9.42578125" customWidth="1"/>
    <col min="49" max="49" width="8.140625" customWidth="1"/>
    <col min="50" max="50" width="9.85546875" customWidth="1"/>
    <col min="51" max="51" width="9" customWidth="1"/>
    <col min="52" max="52" width="9.7109375" customWidth="1"/>
    <col min="53" max="53" width="8.7109375" customWidth="1"/>
  </cols>
  <sheetData>
    <row r="1" spans="2:53" ht="28.5" customHeight="1">
      <c r="B1" s="342" t="s">
        <v>433</v>
      </c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  <c r="V1" s="342"/>
    </row>
    <row r="2" spans="2:53">
      <c r="B2" s="1" t="s">
        <v>424</v>
      </c>
      <c r="C2" s="276" t="s">
        <v>425</v>
      </c>
      <c r="D2" s="366"/>
      <c r="E2" s="366"/>
      <c r="F2" s="366"/>
      <c r="G2" s="366"/>
      <c r="H2" s="366"/>
      <c r="I2" s="366"/>
      <c r="J2" s="366"/>
      <c r="K2" s="366"/>
    </row>
    <row r="3" spans="2:53">
      <c r="B3" s="1" t="s">
        <v>2</v>
      </c>
      <c r="C3" s="277" t="s">
        <v>3</v>
      </c>
      <c r="D3" s="366"/>
      <c r="E3" s="366"/>
      <c r="F3" s="366"/>
      <c r="G3" s="366"/>
      <c r="H3" s="366"/>
      <c r="I3" s="366"/>
      <c r="J3" s="366"/>
      <c r="K3" s="366"/>
    </row>
    <row r="4" spans="2:53">
      <c r="B4" s="1" t="s">
        <v>4</v>
      </c>
      <c r="C4" s="277" t="s">
        <v>5</v>
      </c>
      <c r="D4" s="366"/>
      <c r="E4" s="366"/>
      <c r="F4" s="366"/>
      <c r="G4" s="366"/>
      <c r="H4" s="366"/>
      <c r="I4" s="366"/>
      <c r="J4" s="366"/>
      <c r="K4" s="366"/>
    </row>
    <row r="5" spans="2:53" ht="40.35" customHeight="1">
      <c r="B5" s="1" t="s">
        <v>6</v>
      </c>
      <c r="C5" s="277" t="s">
        <v>434</v>
      </c>
      <c r="D5" s="366"/>
      <c r="E5" s="366"/>
      <c r="F5" s="366"/>
      <c r="G5" s="366"/>
      <c r="H5" s="366"/>
      <c r="I5" s="366"/>
      <c r="J5" s="366"/>
      <c r="K5" s="366"/>
    </row>
    <row r="6" spans="2:53" ht="27.95" customHeight="1">
      <c r="B6" s="275" t="s">
        <v>435</v>
      </c>
      <c r="C6" s="275"/>
      <c r="D6" s="275"/>
      <c r="E6" s="275"/>
      <c r="F6" s="275"/>
      <c r="G6" s="275"/>
      <c r="H6" s="275"/>
      <c r="I6" s="275"/>
      <c r="J6" s="275"/>
      <c r="K6" s="275"/>
    </row>
    <row r="7" spans="2:53" ht="0.95" customHeight="1" thickBot="1"/>
    <row r="8" spans="2:53">
      <c r="B8" s="149" t="s">
        <v>9</v>
      </c>
      <c r="C8" s="334" t="s">
        <v>10</v>
      </c>
      <c r="D8" s="335"/>
      <c r="E8" s="335"/>
      <c r="F8" s="335"/>
      <c r="G8" s="335"/>
      <c r="H8" s="336"/>
      <c r="I8" s="334" t="s">
        <v>11</v>
      </c>
      <c r="J8" s="335"/>
      <c r="K8" s="335"/>
      <c r="L8" s="335"/>
      <c r="M8" s="335"/>
      <c r="N8" s="336"/>
      <c r="O8" s="334" t="s">
        <v>12</v>
      </c>
      <c r="P8" s="335"/>
      <c r="Q8" s="335"/>
      <c r="R8" s="335"/>
      <c r="S8" s="335"/>
      <c r="T8" s="336"/>
      <c r="U8" s="334" t="s">
        <v>13</v>
      </c>
      <c r="V8" s="335"/>
      <c r="W8" s="335"/>
      <c r="X8" s="335"/>
      <c r="Y8" s="335"/>
      <c r="Z8" s="336"/>
      <c r="AA8" s="334" t="s">
        <v>14</v>
      </c>
      <c r="AB8" s="335"/>
      <c r="AC8" s="335"/>
      <c r="AD8" s="335"/>
      <c r="AE8" s="335"/>
      <c r="AF8" s="336"/>
      <c r="AG8" s="331" t="s">
        <v>15</v>
      </c>
      <c r="AH8" s="332"/>
      <c r="AI8" s="332"/>
      <c r="AJ8" s="332"/>
      <c r="AK8" s="332"/>
      <c r="AL8" s="333"/>
      <c r="AM8" s="334" t="s">
        <v>16</v>
      </c>
      <c r="AN8" s="335"/>
      <c r="AO8" s="335"/>
      <c r="AP8" s="335"/>
      <c r="AQ8" s="335"/>
      <c r="AR8" s="336"/>
      <c r="AS8" s="337" t="s">
        <v>62</v>
      </c>
      <c r="AT8" s="338"/>
      <c r="AU8" s="338"/>
      <c r="AV8" s="338"/>
      <c r="AW8" s="338"/>
      <c r="AX8" s="338"/>
      <c r="AY8" s="338"/>
      <c r="AZ8" s="338"/>
      <c r="BA8" s="339"/>
    </row>
    <row r="9" spans="2:53" ht="15" customHeight="1">
      <c r="B9" s="150" t="s">
        <v>9</v>
      </c>
      <c r="C9" s="326" t="s">
        <v>21</v>
      </c>
      <c r="D9" s="327"/>
      <c r="E9" s="327"/>
      <c r="F9" s="328" t="s">
        <v>22</v>
      </c>
      <c r="G9" s="327"/>
      <c r="H9" s="329"/>
      <c r="I9" s="326" t="s">
        <v>21</v>
      </c>
      <c r="J9" s="327"/>
      <c r="K9" s="327"/>
      <c r="L9" s="328" t="s">
        <v>22</v>
      </c>
      <c r="M9" s="327"/>
      <c r="N9" s="329"/>
      <c r="O9" s="326" t="s">
        <v>21</v>
      </c>
      <c r="P9" s="327"/>
      <c r="Q9" s="327"/>
      <c r="R9" s="328" t="s">
        <v>22</v>
      </c>
      <c r="S9" s="327"/>
      <c r="T9" s="329"/>
      <c r="U9" s="326" t="s">
        <v>21</v>
      </c>
      <c r="V9" s="327"/>
      <c r="W9" s="327"/>
      <c r="X9" s="328" t="s">
        <v>22</v>
      </c>
      <c r="Y9" s="327"/>
      <c r="Z9" s="329"/>
      <c r="AA9" s="326" t="s">
        <v>21</v>
      </c>
      <c r="AB9" s="327"/>
      <c r="AC9" s="327"/>
      <c r="AD9" s="328" t="s">
        <v>22</v>
      </c>
      <c r="AE9" s="327"/>
      <c r="AF9" s="329"/>
      <c r="AG9" s="340" t="s">
        <v>21</v>
      </c>
      <c r="AH9" s="327"/>
      <c r="AI9" s="327"/>
      <c r="AJ9" s="341" t="s">
        <v>22</v>
      </c>
      <c r="AK9" s="327"/>
      <c r="AL9" s="329"/>
      <c r="AM9" s="326" t="s">
        <v>21</v>
      </c>
      <c r="AN9" s="327"/>
      <c r="AO9" s="327"/>
      <c r="AP9" s="328" t="s">
        <v>22</v>
      </c>
      <c r="AQ9" s="327"/>
      <c r="AR9" s="329"/>
      <c r="AS9" s="330" t="s">
        <v>21</v>
      </c>
      <c r="AT9" s="327"/>
      <c r="AU9" s="327"/>
      <c r="AV9" s="328" t="s">
        <v>22</v>
      </c>
      <c r="AW9" s="327"/>
      <c r="AX9" s="327"/>
      <c r="AY9" s="328" t="s">
        <v>62</v>
      </c>
      <c r="AZ9" s="327"/>
      <c r="BA9" s="329"/>
    </row>
    <row r="10" spans="2:53" ht="15" customHeight="1" thickBot="1">
      <c r="B10" s="163" t="s">
        <v>20</v>
      </c>
      <c r="C10" s="164" t="s">
        <v>23</v>
      </c>
      <c r="D10" s="165" t="s">
        <v>24</v>
      </c>
      <c r="E10" s="146" t="s">
        <v>25</v>
      </c>
      <c r="F10" s="165" t="s">
        <v>23</v>
      </c>
      <c r="G10" s="165" t="s">
        <v>24</v>
      </c>
      <c r="H10" s="148" t="s">
        <v>25</v>
      </c>
      <c r="I10" s="164" t="s">
        <v>23</v>
      </c>
      <c r="J10" s="165" t="s">
        <v>24</v>
      </c>
      <c r="K10" s="146" t="s">
        <v>25</v>
      </c>
      <c r="L10" s="165" t="s">
        <v>23</v>
      </c>
      <c r="M10" s="165" t="s">
        <v>24</v>
      </c>
      <c r="N10" s="148" t="s">
        <v>25</v>
      </c>
      <c r="O10" s="164" t="s">
        <v>23</v>
      </c>
      <c r="P10" s="165" t="s">
        <v>24</v>
      </c>
      <c r="Q10" s="146" t="s">
        <v>25</v>
      </c>
      <c r="R10" s="165" t="s">
        <v>23</v>
      </c>
      <c r="S10" s="165" t="s">
        <v>24</v>
      </c>
      <c r="T10" s="148" t="s">
        <v>25</v>
      </c>
      <c r="U10" s="164" t="s">
        <v>23</v>
      </c>
      <c r="V10" s="165" t="s">
        <v>24</v>
      </c>
      <c r="W10" s="146" t="s">
        <v>25</v>
      </c>
      <c r="X10" s="165" t="s">
        <v>23</v>
      </c>
      <c r="Y10" s="165" t="s">
        <v>24</v>
      </c>
      <c r="Z10" s="148" t="s">
        <v>25</v>
      </c>
      <c r="AA10" s="164" t="s">
        <v>23</v>
      </c>
      <c r="AB10" s="165" t="s">
        <v>24</v>
      </c>
      <c r="AC10" s="146" t="s">
        <v>25</v>
      </c>
      <c r="AD10" s="165" t="s">
        <v>23</v>
      </c>
      <c r="AE10" s="165" t="s">
        <v>24</v>
      </c>
      <c r="AF10" s="148" t="s">
        <v>25</v>
      </c>
      <c r="AG10" s="166" t="s">
        <v>23</v>
      </c>
      <c r="AH10" s="147" t="s">
        <v>24</v>
      </c>
      <c r="AI10" s="147" t="s">
        <v>25</v>
      </c>
      <c r="AJ10" s="147" t="s">
        <v>23</v>
      </c>
      <c r="AK10" s="147" t="s">
        <v>24</v>
      </c>
      <c r="AL10" s="155" t="s">
        <v>25</v>
      </c>
      <c r="AM10" s="164" t="s">
        <v>23</v>
      </c>
      <c r="AN10" s="165" t="s">
        <v>24</v>
      </c>
      <c r="AO10" s="146" t="s">
        <v>25</v>
      </c>
      <c r="AP10" s="165" t="s">
        <v>23</v>
      </c>
      <c r="AQ10" s="165" t="s">
        <v>24</v>
      </c>
      <c r="AR10" s="148" t="s">
        <v>25</v>
      </c>
      <c r="AS10" s="167" t="s">
        <v>23</v>
      </c>
      <c r="AT10" s="165" t="s">
        <v>24</v>
      </c>
      <c r="AU10" s="146" t="s">
        <v>25</v>
      </c>
      <c r="AV10" s="165" t="s">
        <v>23</v>
      </c>
      <c r="AW10" s="165" t="s">
        <v>24</v>
      </c>
      <c r="AX10" s="146" t="s">
        <v>25</v>
      </c>
      <c r="AY10" s="165" t="s">
        <v>23</v>
      </c>
      <c r="AZ10" s="165" t="s">
        <v>24</v>
      </c>
      <c r="BA10" s="148" t="s">
        <v>25</v>
      </c>
    </row>
    <row r="11" spans="2:53">
      <c r="B11" s="156" t="s">
        <v>26</v>
      </c>
      <c r="C11" s="157">
        <v>0</v>
      </c>
      <c r="D11" s="140">
        <v>0</v>
      </c>
      <c r="E11" s="158" t="s">
        <v>436</v>
      </c>
      <c r="F11" s="140">
        <v>1</v>
      </c>
      <c r="G11" s="140">
        <v>0</v>
      </c>
      <c r="H11" s="159" t="s">
        <v>436</v>
      </c>
      <c r="I11" s="157">
        <v>1</v>
      </c>
      <c r="J11" s="140">
        <v>3</v>
      </c>
      <c r="K11" s="158" t="s">
        <v>437</v>
      </c>
      <c r="L11" s="140">
        <v>1</v>
      </c>
      <c r="M11" s="140">
        <v>1</v>
      </c>
      <c r="N11" s="159" t="s">
        <v>438</v>
      </c>
      <c r="O11" s="157">
        <v>4</v>
      </c>
      <c r="P11" s="140">
        <v>12</v>
      </c>
      <c r="Q11" s="158" t="s">
        <v>437</v>
      </c>
      <c r="R11" s="140">
        <v>2</v>
      </c>
      <c r="S11" s="140">
        <v>14</v>
      </c>
      <c r="T11" s="159" t="s">
        <v>439</v>
      </c>
      <c r="U11" s="157">
        <v>10</v>
      </c>
      <c r="V11" s="140">
        <v>11</v>
      </c>
      <c r="W11" s="158" t="s">
        <v>440</v>
      </c>
      <c r="X11" s="140">
        <v>14</v>
      </c>
      <c r="Y11" s="140">
        <v>16</v>
      </c>
      <c r="Z11" s="159" t="s">
        <v>441</v>
      </c>
      <c r="AA11" s="157">
        <v>10</v>
      </c>
      <c r="AB11" s="140">
        <v>9</v>
      </c>
      <c r="AC11" s="158" t="s">
        <v>442</v>
      </c>
      <c r="AD11" s="140">
        <v>13</v>
      </c>
      <c r="AE11" s="140">
        <v>8</v>
      </c>
      <c r="AF11" s="159" t="s">
        <v>443</v>
      </c>
      <c r="AG11" s="160">
        <v>4</v>
      </c>
      <c r="AH11" s="117">
        <v>0</v>
      </c>
      <c r="AI11" s="161" t="s">
        <v>436</v>
      </c>
      <c r="AJ11" s="117">
        <v>5</v>
      </c>
      <c r="AK11" s="117">
        <v>1</v>
      </c>
      <c r="AL11" s="162" t="s">
        <v>444</v>
      </c>
      <c r="AM11" s="157">
        <v>1</v>
      </c>
      <c r="AN11" s="140">
        <v>0</v>
      </c>
      <c r="AO11" s="158" t="s">
        <v>436</v>
      </c>
      <c r="AP11" s="140">
        <v>0</v>
      </c>
      <c r="AQ11" s="140">
        <v>1</v>
      </c>
      <c r="AR11" s="159" t="s">
        <v>445</v>
      </c>
      <c r="AS11" s="141">
        <v>30</v>
      </c>
      <c r="AT11" s="140">
        <v>35</v>
      </c>
      <c r="AU11" s="158" t="s">
        <v>446</v>
      </c>
      <c r="AV11" s="140">
        <v>36</v>
      </c>
      <c r="AW11" s="140">
        <v>41</v>
      </c>
      <c r="AX11" s="158" t="s">
        <v>447</v>
      </c>
      <c r="AY11" s="140">
        <v>66</v>
      </c>
      <c r="AZ11" s="140">
        <v>76</v>
      </c>
      <c r="BA11" s="159" t="s">
        <v>448</v>
      </c>
    </row>
    <row r="12" spans="2:53">
      <c r="B12" s="151" t="s">
        <v>27</v>
      </c>
      <c r="C12" s="152">
        <v>0</v>
      </c>
      <c r="D12" s="139">
        <v>2</v>
      </c>
      <c r="E12" s="142" t="s">
        <v>445</v>
      </c>
      <c r="F12" s="139">
        <v>0</v>
      </c>
      <c r="G12" s="139">
        <v>0</v>
      </c>
      <c r="H12" s="145" t="s">
        <v>436</v>
      </c>
      <c r="I12" s="152">
        <v>0</v>
      </c>
      <c r="J12" s="139">
        <v>5</v>
      </c>
      <c r="K12" s="142" t="s">
        <v>445</v>
      </c>
      <c r="L12" s="139">
        <v>0</v>
      </c>
      <c r="M12" s="139">
        <v>0</v>
      </c>
      <c r="N12" s="145" t="s">
        <v>436</v>
      </c>
      <c r="O12" s="152">
        <v>8</v>
      </c>
      <c r="P12" s="139">
        <v>20</v>
      </c>
      <c r="Q12" s="142" t="s">
        <v>449</v>
      </c>
      <c r="R12" s="139">
        <v>0</v>
      </c>
      <c r="S12" s="139">
        <v>0</v>
      </c>
      <c r="T12" s="145" t="s">
        <v>436</v>
      </c>
      <c r="U12" s="152">
        <v>30</v>
      </c>
      <c r="V12" s="139">
        <v>13</v>
      </c>
      <c r="W12" s="142" t="s">
        <v>450</v>
      </c>
      <c r="X12" s="139">
        <v>1</v>
      </c>
      <c r="Y12" s="139">
        <v>0</v>
      </c>
      <c r="Z12" s="145" t="s">
        <v>436</v>
      </c>
      <c r="AA12" s="152">
        <v>15</v>
      </c>
      <c r="AB12" s="139">
        <v>14</v>
      </c>
      <c r="AC12" s="142" t="s">
        <v>451</v>
      </c>
      <c r="AD12" s="139">
        <v>0</v>
      </c>
      <c r="AE12" s="139">
        <v>0</v>
      </c>
      <c r="AF12" s="145" t="s">
        <v>436</v>
      </c>
      <c r="AG12" s="153">
        <v>2</v>
      </c>
      <c r="AH12" s="118">
        <v>3</v>
      </c>
      <c r="AI12" s="143" t="s">
        <v>452</v>
      </c>
      <c r="AJ12" s="118">
        <v>0</v>
      </c>
      <c r="AK12" s="118">
        <v>0</v>
      </c>
      <c r="AL12" s="154" t="s">
        <v>436</v>
      </c>
      <c r="AM12" s="152">
        <v>0</v>
      </c>
      <c r="AN12" s="139">
        <v>0</v>
      </c>
      <c r="AO12" s="142" t="s">
        <v>436</v>
      </c>
      <c r="AP12" s="139">
        <v>0</v>
      </c>
      <c r="AQ12" s="139">
        <v>0</v>
      </c>
      <c r="AR12" s="145" t="s">
        <v>436</v>
      </c>
      <c r="AS12" s="119">
        <v>55</v>
      </c>
      <c r="AT12" s="139">
        <v>57</v>
      </c>
      <c r="AU12" s="142" t="s">
        <v>453</v>
      </c>
      <c r="AV12" s="139">
        <v>1</v>
      </c>
      <c r="AW12" s="139">
        <v>0</v>
      </c>
      <c r="AX12" s="142" t="s">
        <v>436</v>
      </c>
      <c r="AY12" s="139">
        <v>56</v>
      </c>
      <c r="AZ12" s="139">
        <v>57</v>
      </c>
      <c r="BA12" s="145" t="s">
        <v>454</v>
      </c>
    </row>
    <row r="13" spans="2:53">
      <c r="B13" s="151" t="s">
        <v>28</v>
      </c>
      <c r="C13" s="152">
        <v>0</v>
      </c>
      <c r="D13" s="139">
        <v>0</v>
      </c>
      <c r="E13" s="142" t="s">
        <v>436</v>
      </c>
      <c r="F13" s="139">
        <v>0</v>
      </c>
      <c r="G13" s="139">
        <v>0</v>
      </c>
      <c r="H13" s="145" t="s">
        <v>436</v>
      </c>
      <c r="I13" s="152">
        <v>0</v>
      </c>
      <c r="J13" s="139">
        <v>0</v>
      </c>
      <c r="K13" s="142" t="s">
        <v>436</v>
      </c>
      <c r="L13" s="139">
        <v>0</v>
      </c>
      <c r="M13" s="139">
        <v>0</v>
      </c>
      <c r="N13" s="145" t="s">
        <v>436</v>
      </c>
      <c r="O13" s="152">
        <v>0</v>
      </c>
      <c r="P13" s="139">
        <v>1</v>
      </c>
      <c r="Q13" s="142" t="s">
        <v>445</v>
      </c>
      <c r="R13" s="139">
        <v>0</v>
      </c>
      <c r="S13" s="139">
        <v>0</v>
      </c>
      <c r="T13" s="145" t="s">
        <v>436</v>
      </c>
      <c r="U13" s="152">
        <v>2</v>
      </c>
      <c r="V13" s="139">
        <v>3</v>
      </c>
      <c r="W13" s="142" t="s">
        <v>452</v>
      </c>
      <c r="X13" s="139">
        <v>0</v>
      </c>
      <c r="Y13" s="139">
        <v>0</v>
      </c>
      <c r="Z13" s="145" t="s">
        <v>436</v>
      </c>
      <c r="AA13" s="152">
        <v>0</v>
      </c>
      <c r="AB13" s="139">
        <v>0</v>
      </c>
      <c r="AC13" s="142" t="s">
        <v>436</v>
      </c>
      <c r="AD13" s="139">
        <v>2</v>
      </c>
      <c r="AE13" s="139">
        <v>0</v>
      </c>
      <c r="AF13" s="145" t="s">
        <v>436</v>
      </c>
      <c r="AG13" s="153">
        <v>1</v>
      </c>
      <c r="AH13" s="118">
        <v>0</v>
      </c>
      <c r="AI13" s="143" t="s">
        <v>436</v>
      </c>
      <c r="AJ13" s="118">
        <v>0</v>
      </c>
      <c r="AK13" s="118">
        <v>0</v>
      </c>
      <c r="AL13" s="154" t="s">
        <v>436</v>
      </c>
      <c r="AM13" s="152">
        <v>0</v>
      </c>
      <c r="AN13" s="139">
        <v>0</v>
      </c>
      <c r="AO13" s="142" t="s">
        <v>436</v>
      </c>
      <c r="AP13" s="139">
        <v>0</v>
      </c>
      <c r="AQ13" s="139">
        <v>0</v>
      </c>
      <c r="AR13" s="145" t="s">
        <v>436</v>
      </c>
      <c r="AS13" s="119">
        <v>3</v>
      </c>
      <c r="AT13" s="139">
        <v>4</v>
      </c>
      <c r="AU13" s="142" t="s">
        <v>455</v>
      </c>
      <c r="AV13" s="139">
        <v>2</v>
      </c>
      <c r="AW13" s="139">
        <v>0</v>
      </c>
      <c r="AX13" s="142" t="s">
        <v>436</v>
      </c>
      <c r="AY13" s="139">
        <v>5</v>
      </c>
      <c r="AZ13" s="139">
        <v>4</v>
      </c>
      <c r="BA13" s="145" t="s">
        <v>456</v>
      </c>
    </row>
    <row r="14" spans="2:53">
      <c r="B14" s="151" t="s">
        <v>29</v>
      </c>
      <c r="C14" s="152">
        <v>0</v>
      </c>
      <c r="D14" s="139">
        <v>0</v>
      </c>
      <c r="E14" s="142" t="s">
        <v>436</v>
      </c>
      <c r="F14" s="139">
        <v>0</v>
      </c>
      <c r="G14" s="139">
        <v>0</v>
      </c>
      <c r="H14" s="145" t="s">
        <v>436</v>
      </c>
      <c r="I14" s="152">
        <v>0</v>
      </c>
      <c r="J14" s="139">
        <v>0</v>
      </c>
      <c r="K14" s="142" t="s">
        <v>436</v>
      </c>
      <c r="L14" s="139">
        <v>0</v>
      </c>
      <c r="M14" s="139">
        <v>0</v>
      </c>
      <c r="N14" s="145" t="s">
        <v>436</v>
      </c>
      <c r="O14" s="152">
        <v>0</v>
      </c>
      <c r="P14" s="139">
        <v>0</v>
      </c>
      <c r="Q14" s="142" t="s">
        <v>436</v>
      </c>
      <c r="R14" s="139">
        <v>0</v>
      </c>
      <c r="S14" s="139">
        <v>0</v>
      </c>
      <c r="T14" s="145" t="s">
        <v>436</v>
      </c>
      <c r="U14" s="152">
        <v>0</v>
      </c>
      <c r="V14" s="139">
        <v>0</v>
      </c>
      <c r="W14" s="142" t="s">
        <v>436</v>
      </c>
      <c r="X14" s="139">
        <v>0</v>
      </c>
      <c r="Y14" s="139">
        <v>0</v>
      </c>
      <c r="Z14" s="145" t="s">
        <v>436</v>
      </c>
      <c r="AA14" s="152">
        <v>0</v>
      </c>
      <c r="AB14" s="139">
        <v>0</v>
      </c>
      <c r="AC14" s="142" t="s">
        <v>436</v>
      </c>
      <c r="AD14" s="139">
        <v>0</v>
      </c>
      <c r="AE14" s="139">
        <v>0</v>
      </c>
      <c r="AF14" s="145" t="s">
        <v>436</v>
      </c>
      <c r="AG14" s="153">
        <v>0</v>
      </c>
      <c r="AH14" s="118">
        <v>0</v>
      </c>
      <c r="AI14" s="143" t="s">
        <v>436</v>
      </c>
      <c r="AJ14" s="118">
        <v>0</v>
      </c>
      <c r="AK14" s="118">
        <v>0</v>
      </c>
      <c r="AL14" s="154" t="s">
        <v>436</v>
      </c>
      <c r="AM14" s="152">
        <v>0</v>
      </c>
      <c r="AN14" s="139">
        <v>0</v>
      </c>
      <c r="AO14" s="142" t="s">
        <v>436</v>
      </c>
      <c r="AP14" s="139">
        <v>0</v>
      </c>
      <c r="AQ14" s="139">
        <v>0</v>
      </c>
      <c r="AR14" s="145" t="s">
        <v>436</v>
      </c>
      <c r="AS14" s="119">
        <v>0</v>
      </c>
      <c r="AT14" s="139">
        <v>0</v>
      </c>
      <c r="AU14" s="142" t="s">
        <v>436</v>
      </c>
      <c r="AV14" s="139">
        <v>0</v>
      </c>
      <c r="AW14" s="139">
        <v>0</v>
      </c>
      <c r="AX14" s="142" t="s">
        <v>436</v>
      </c>
      <c r="AY14" s="139">
        <v>0</v>
      </c>
      <c r="AZ14" s="139">
        <v>0</v>
      </c>
      <c r="BA14" s="145" t="s">
        <v>436</v>
      </c>
    </row>
    <row r="15" spans="2:53">
      <c r="B15" s="151" t="s">
        <v>30</v>
      </c>
      <c r="C15" s="152">
        <v>0</v>
      </c>
      <c r="D15" s="139">
        <v>0</v>
      </c>
      <c r="E15" s="142" t="s">
        <v>436</v>
      </c>
      <c r="F15" s="139">
        <v>0</v>
      </c>
      <c r="G15" s="139">
        <v>0</v>
      </c>
      <c r="H15" s="145" t="s">
        <v>436</v>
      </c>
      <c r="I15" s="152">
        <v>0</v>
      </c>
      <c r="J15" s="139">
        <v>0</v>
      </c>
      <c r="K15" s="142" t="s">
        <v>436</v>
      </c>
      <c r="L15" s="139">
        <v>0</v>
      </c>
      <c r="M15" s="139">
        <v>0</v>
      </c>
      <c r="N15" s="145" t="s">
        <v>436</v>
      </c>
      <c r="O15" s="152">
        <v>0</v>
      </c>
      <c r="P15" s="139">
        <v>0</v>
      </c>
      <c r="Q15" s="142" t="s">
        <v>436</v>
      </c>
      <c r="R15" s="139">
        <v>0</v>
      </c>
      <c r="S15" s="139">
        <v>0</v>
      </c>
      <c r="T15" s="145" t="s">
        <v>436</v>
      </c>
      <c r="U15" s="152">
        <v>0</v>
      </c>
      <c r="V15" s="139">
        <v>0</v>
      </c>
      <c r="W15" s="142" t="s">
        <v>436</v>
      </c>
      <c r="X15" s="139">
        <v>0</v>
      </c>
      <c r="Y15" s="139">
        <v>0</v>
      </c>
      <c r="Z15" s="145" t="s">
        <v>436</v>
      </c>
      <c r="AA15" s="152">
        <v>0</v>
      </c>
      <c r="AB15" s="139">
        <v>0</v>
      </c>
      <c r="AC15" s="142" t="s">
        <v>436</v>
      </c>
      <c r="AD15" s="139">
        <v>0</v>
      </c>
      <c r="AE15" s="139">
        <v>0</v>
      </c>
      <c r="AF15" s="145" t="s">
        <v>436</v>
      </c>
      <c r="AG15" s="153">
        <v>0</v>
      </c>
      <c r="AH15" s="118">
        <v>0</v>
      </c>
      <c r="AI15" s="143" t="s">
        <v>436</v>
      </c>
      <c r="AJ15" s="118">
        <v>0</v>
      </c>
      <c r="AK15" s="118">
        <v>0</v>
      </c>
      <c r="AL15" s="154" t="s">
        <v>436</v>
      </c>
      <c r="AM15" s="152">
        <v>0</v>
      </c>
      <c r="AN15" s="139">
        <v>0</v>
      </c>
      <c r="AO15" s="142" t="s">
        <v>436</v>
      </c>
      <c r="AP15" s="139">
        <v>0</v>
      </c>
      <c r="AQ15" s="139">
        <v>0</v>
      </c>
      <c r="AR15" s="145" t="s">
        <v>436</v>
      </c>
      <c r="AS15" s="119">
        <v>0</v>
      </c>
      <c r="AT15" s="139">
        <v>0</v>
      </c>
      <c r="AU15" s="142" t="s">
        <v>436</v>
      </c>
      <c r="AV15" s="139">
        <v>0</v>
      </c>
      <c r="AW15" s="139">
        <v>0</v>
      </c>
      <c r="AX15" s="142" t="s">
        <v>436</v>
      </c>
      <c r="AY15" s="139">
        <v>0</v>
      </c>
      <c r="AZ15" s="139">
        <v>0</v>
      </c>
      <c r="BA15" s="145" t="s">
        <v>436</v>
      </c>
    </row>
    <row r="16" spans="2:53">
      <c r="B16" s="151" t="s">
        <v>31</v>
      </c>
      <c r="C16" s="152">
        <v>1</v>
      </c>
      <c r="D16" s="139">
        <v>0</v>
      </c>
      <c r="E16" s="142" t="s">
        <v>436</v>
      </c>
      <c r="F16" s="139">
        <v>0</v>
      </c>
      <c r="G16" s="139">
        <v>0</v>
      </c>
      <c r="H16" s="145" t="s">
        <v>436</v>
      </c>
      <c r="I16" s="152">
        <v>1</v>
      </c>
      <c r="J16" s="139">
        <v>3</v>
      </c>
      <c r="K16" s="142" t="s">
        <v>437</v>
      </c>
      <c r="L16" s="139">
        <v>0</v>
      </c>
      <c r="M16" s="139">
        <v>0</v>
      </c>
      <c r="N16" s="145" t="s">
        <v>436</v>
      </c>
      <c r="O16" s="152">
        <v>5</v>
      </c>
      <c r="P16" s="139">
        <v>4</v>
      </c>
      <c r="Q16" s="142" t="s">
        <v>456</v>
      </c>
      <c r="R16" s="139">
        <v>2</v>
      </c>
      <c r="S16" s="139">
        <v>2</v>
      </c>
      <c r="T16" s="145" t="s">
        <v>438</v>
      </c>
      <c r="U16" s="152">
        <v>5</v>
      </c>
      <c r="V16" s="139">
        <v>5</v>
      </c>
      <c r="W16" s="142" t="s">
        <v>438</v>
      </c>
      <c r="X16" s="139">
        <v>11</v>
      </c>
      <c r="Y16" s="139">
        <v>6</v>
      </c>
      <c r="Z16" s="145" t="s">
        <v>457</v>
      </c>
      <c r="AA16" s="152">
        <v>5</v>
      </c>
      <c r="AB16" s="139">
        <v>9</v>
      </c>
      <c r="AC16" s="142" t="s">
        <v>458</v>
      </c>
      <c r="AD16" s="139">
        <v>5</v>
      </c>
      <c r="AE16" s="139">
        <v>2</v>
      </c>
      <c r="AF16" s="145" t="s">
        <v>459</v>
      </c>
      <c r="AG16" s="153">
        <v>0</v>
      </c>
      <c r="AH16" s="118">
        <v>1</v>
      </c>
      <c r="AI16" s="143" t="s">
        <v>445</v>
      </c>
      <c r="AJ16" s="118">
        <v>1</v>
      </c>
      <c r="AK16" s="118">
        <v>0</v>
      </c>
      <c r="AL16" s="154" t="s">
        <v>436</v>
      </c>
      <c r="AM16" s="152">
        <v>0</v>
      </c>
      <c r="AN16" s="139">
        <v>0</v>
      </c>
      <c r="AO16" s="142" t="s">
        <v>436</v>
      </c>
      <c r="AP16" s="139">
        <v>0</v>
      </c>
      <c r="AQ16" s="139">
        <v>0</v>
      </c>
      <c r="AR16" s="145" t="s">
        <v>436</v>
      </c>
      <c r="AS16" s="119">
        <v>17</v>
      </c>
      <c r="AT16" s="139">
        <v>22</v>
      </c>
      <c r="AU16" s="142" t="s">
        <v>460</v>
      </c>
      <c r="AV16" s="139">
        <v>19</v>
      </c>
      <c r="AW16" s="139">
        <v>10</v>
      </c>
      <c r="AX16" s="142" t="s">
        <v>461</v>
      </c>
      <c r="AY16" s="139">
        <v>36</v>
      </c>
      <c r="AZ16" s="139">
        <v>32</v>
      </c>
      <c r="BA16" s="145" t="s">
        <v>462</v>
      </c>
    </row>
    <row r="17" spans="2:53">
      <c r="B17" s="151" t="s">
        <v>32</v>
      </c>
      <c r="C17" s="152">
        <v>0</v>
      </c>
      <c r="D17" s="139">
        <v>0</v>
      </c>
      <c r="E17" s="142" t="s">
        <v>436</v>
      </c>
      <c r="F17" s="139">
        <v>0</v>
      </c>
      <c r="G17" s="139">
        <v>0</v>
      </c>
      <c r="H17" s="145" t="s">
        <v>436</v>
      </c>
      <c r="I17" s="152">
        <v>2</v>
      </c>
      <c r="J17" s="139">
        <v>8</v>
      </c>
      <c r="K17" s="142" t="s">
        <v>463</v>
      </c>
      <c r="L17" s="139">
        <v>2</v>
      </c>
      <c r="M17" s="139">
        <v>2</v>
      </c>
      <c r="N17" s="145" t="s">
        <v>438</v>
      </c>
      <c r="O17" s="152">
        <v>15</v>
      </c>
      <c r="P17" s="139">
        <v>23</v>
      </c>
      <c r="Q17" s="142" t="s">
        <v>464</v>
      </c>
      <c r="R17" s="139">
        <v>7</v>
      </c>
      <c r="S17" s="139">
        <v>14</v>
      </c>
      <c r="T17" s="145" t="s">
        <v>465</v>
      </c>
      <c r="U17" s="152">
        <v>12</v>
      </c>
      <c r="V17" s="139">
        <v>19</v>
      </c>
      <c r="W17" s="142" t="s">
        <v>466</v>
      </c>
      <c r="X17" s="139">
        <v>14</v>
      </c>
      <c r="Y17" s="139">
        <v>15</v>
      </c>
      <c r="Z17" s="145" t="s">
        <v>467</v>
      </c>
      <c r="AA17" s="152">
        <v>8</v>
      </c>
      <c r="AB17" s="139">
        <v>11</v>
      </c>
      <c r="AC17" s="142" t="s">
        <v>468</v>
      </c>
      <c r="AD17" s="139">
        <v>12</v>
      </c>
      <c r="AE17" s="139">
        <v>8</v>
      </c>
      <c r="AF17" s="145" t="s">
        <v>469</v>
      </c>
      <c r="AG17" s="153">
        <v>6</v>
      </c>
      <c r="AH17" s="118">
        <v>5</v>
      </c>
      <c r="AI17" s="143" t="s">
        <v>470</v>
      </c>
      <c r="AJ17" s="118">
        <v>4</v>
      </c>
      <c r="AK17" s="118">
        <v>1</v>
      </c>
      <c r="AL17" s="154" t="s">
        <v>471</v>
      </c>
      <c r="AM17" s="152">
        <v>1</v>
      </c>
      <c r="AN17" s="139">
        <v>1</v>
      </c>
      <c r="AO17" s="142" t="s">
        <v>438</v>
      </c>
      <c r="AP17" s="139">
        <v>0</v>
      </c>
      <c r="AQ17" s="139">
        <v>0</v>
      </c>
      <c r="AR17" s="145" t="s">
        <v>436</v>
      </c>
      <c r="AS17" s="119">
        <v>44</v>
      </c>
      <c r="AT17" s="139">
        <v>67</v>
      </c>
      <c r="AU17" s="142" t="s">
        <v>472</v>
      </c>
      <c r="AV17" s="139">
        <v>39</v>
      </c>
      <c r="AW17" s="139">
        <v>40</v>
      </c>
      <c r="AX17" s="142" t="s">
        <v>473</v>
      </c>
      <c r="AY17" s="139">
        <v>83</v>
      </c>
      <c r="AZ17" s="139">
        <v>107</v>
      </c>
      <c r="BA17" s="145" t="s">
        <v>474</v>
      </c>
    </row>
    <row r="18" spans="2:53">
      <c r="B18" s="151" t="s">
        <v>33</v>
      </c>
      <c r="C18" s="152">
        <v>0</v>
      </c>
      <c r="D18" s="139">
        <v>0</v>
      </c>
      <c r="E18" s="142" t="s">
        <v>436</v>
      </c>
      <c r="F18" s="139">
        <v>0</v>
      </c>
      <c r="G18" s="139">
        <v>0</v>
      </c>
      <c r="H18" s="145" t="s">
        <v>436</v>
      </c>
      <c r="I18" s="152">
        <v>1</v>
      </c>
      <c r="J18" s="139">
        <v>0</v>
      </c>
      <c r="K18" s="142" t="s">
        <v>436</v>
      </c>
      <c r="L18" s="139">
        <v>0</v>
      </c>
      <c r="M18" s="139">
        <v>1</v>
      </c>
      <c r="N18" s="145" t="s">
        <v>445</v>
      </c>
      <c r="O18" s="152">
        <v>0</v>
      </c>
      <c r="P18" s="139">
        <v>1</v>
      </c>
      <c r="Q18" s="142" t="s">
        <v>445</v>
      </c>
      <c r="R18" s="139">
        <v>0</v>
      </c>
      <c r="S18" s="139">
        <v>0</v>
      </c>
      <c r="T18" s="145" t="s">
        <v>436</v>
      </c>
      <c r="U18" s="152">
        <v>0</v>
      </c>
      <c r="V18" s="139">
        <v>2</v>
      </c>
      <c r="W18" s="142" t="s">
        <v>445</v>
      </c>
      <c r="X18" s="139">
        <v>0</v>
      </c>
      <c r="Y18" s="139">
        <v>0</v>
      </c>
      <c r="Z18" s="145" t="s">
        <v>436</v>
      </c>
      <c r="AA18" s="152">
        <v>2</v>
      </c>
      <c r="AB18" s="139">
        <v>1</v>
      </c>
      <c r="AC18" s="142" t="s">
        <v>475</v>
      </c>
      <c r="AD18" s="139">
        <v>0</v>
      </c>
      <c r="AE18" s="139">
        <v>0</v>
      </c>
      <c r="AF18" s="145" t="s">
        <v>436</v>
      </c>
      <c r="AG18" s="153">
        <v>2</v>
      </c>
      <c r="AH18" s="118">
        <v>0</v>
      </c>
      <c r="AI18" s="143" t="s">
        <v>436</v>
      </c>
      <c r="AJ18" s="118">
        <v>0</v>
      </c>
      <c r="AK18" s="118">
        <v>0</v>
      </c>
      <c r="AL18" s="154" t="s">
        <v>436</v>
      </c>
      <c r="AM18" s="152">
        <v>0</v>
      </c>
      <c r="AN18" s="139">
        <v>1</v>
      </c>
      <c r="AO18" s="142" t="s">
        <v>445</v>
      </c>
      <c r="AP18" s="139">
        <v>0</v>
      </c>
      <c r="AQ18" s="139">
        <v>0</v>
      </c>
      <c r="AR18" s="145" t="s">
        <v>436</v>
      </c>
      <c r="AS18" s="119">
        <v>5</v>
      </c>
      <c r="AT18" s="139">
        <v>5</v>
      </c>
      <c r="AU18" s="142" t="s">
        <v>438</v>
      </c>
      <c r="AV18" s="139">
        <v>0</v>
      </c>
      <c r="AW18" s="139">
        <v>1</v>
      </c>
      <c r="AX18" s="142" t="s">
        <v>445</v>
      </c>
      <c r="AY18" s="139">
        <v>5</v>
      </c>
      <c r="AZ18" s="139">
        <v>6</v>
      </c>
      <c r="BA18" s="145" t="s">
        <v>476</v>
      </c>
    </row>
    <row r="19" spans="2:53">
      <c r="B19" s="151" t="s">
        <v>34</v>
      </c>
      <c r="C19" s="152">
        <v>0</v>
      </c>
      <c r="D19" s="139">
        <v>0</v>
      </c>
      <c r="E19" s="142" t="s">
        <v>436</v>
      </c>
      <c r="F19" s="139">
        <v>16</v>
      </c>
      <c r="G19" s="139">
        <v>35</v>
      </c>
      <c r="H19" s="145" t="s">
        <v>477</v>
      </c>
      <c r="I19" s="152">
        <v>0</v>
      </c>
      <c r="J19" s="139">
        <v>6</v>
      </c>
      <c r="K19" s="142" t="s">
        <v>445</v>
      </c>
      <c r="L19" s="139">
        <v>42</v>
      </c>
      <c r="M19" s="139">
        <v>40</v>
      </c>
      <c r="N19" s="145" t="s">
        <v>478</v>
      </c>
      <c r="O19" s="152">
        <v>6</v>
      </c>
      <c r="P19" s="139">
        <v>8</v>
      </c>
      <c r="Q19" s="142" t="s">
        <v>455</v>
      </c>
      <c r="R19" s="139">
        <v>60</v>
      </c>
      <c r="S19" s="139">
        <v>75</v>
      </c>
      <c r="T19" s="145" t="s">
        <v>479</v>
      </c>
      <c r="U19" s="152">
        <v>9</v>
      </c>
      <c r="V19" s="139">
        <v>9</v>
      </c>
      <c r="W19" s="142" t="s">
        <v>438</v>
      </c>
      <c r="X19" s="139">
        <v>42</v>
      </c>
      <c r="Y19" s="139">
        <v>52</v>
      </c>
      <c r="Z19" s="145" t="s">
        <v>480</v>
      </c>
      <c r="AA19" s="152">
        <v>4</v>
      </c>
      <c r="AB19" s="139">
        <v>3</v>
      </c>
      <c r="AC19" s="142" t="s">
        <v>481</v>
      </c>
      <c r="AD19" s="139">
        <v>16</v>
      </c>
      <c r="AE19" s="139">
        <v>12</v>
      </c>
      <c r="AF19" s="145" t="s">
        <v>481</v>
      </c>
      <c r="AG19" s="153">
        <v>1</v>
      </c>
      <c r="AH19" s="118">
        <v>3</v>
      </c>
      <c r="AI19" s="143" t="s">
        <v>437</v>
      </c>
      <c r="AJ19" s="118">
        <v>7</v>
      </c>
      <c r="AK19" s="118">
        <v>3</v>
      </c>
      <c r="AL19" s="154" t="s">
        <v>482</v>
      </c>
      <c r="AM19" s="152">
        <v>1</v>
      </c>
      <c r="AN19" s="139">
        <v>0</v>
      </c>
      <c r="AO19" s="142" t="s">
        <v>436</v>
      </c>
      <c r="AP19" s="139">
        <v>3</v>
      </c>
      <c r="AQ19" s="139">
        <v>0</v>
      </c>
      <c r="AR19" s="145" t="s">
        <v>436</v>
      </c>
      <c r="AS19" s="119">
        <v>21</v>
      </c>
      <c r="AT19" s="139">
        <v>29</v>
      </c>
      <c r="AU19" s="142" t="s">
        <v>483</v>
      </c>
      <c r="AV19" s="139">
        <v>186</v>
      </c>
      <c r="AW19" s="139">
        <v>217</v>
      </c>
      <c r="AX19" s="142" t="s">
        <v>446</v>
      </c>
      <c r="AY19" s="139">
        <v>207</v>
      </c>
      <c r="AZ19" s="139">
        <v>246</v>
      </c>
      <c r="BA19" s="145" t="s">
        <v>484</v>
      </c>
    </row>
    <row r="20" spans="2:53">
      <c r="B20" s="151" t="s">
        <v>35</v>
      </c>
      <c r="C20" s="152">
        <v>0</v>
      </c>
      <c r="D20" s="139">
        <v>0</v>
      </c>
      <c r="E20" s="142" t="s">
        <v>436</v>
      </c>
      <c r="F20" s="139">
        <v>0</v>
      </c>
      <c r="G20" s="139">
        <v>0</v>
      </c>
      <c r="H20" s="145" t="s">
        <v>436</v>
      </c>
      <c r="I20" s="152">
        <v>3</v>
      </c>
      <c r="J20" s="139">
        <v>8</v>
      </c>
      <c r="K20" s="142" t="s">
        <v>485</v>
      </c>
      <c r="L20" s="139">
        <v>0</v>
      </c>
      <c r="M20" s="139">
        <v>0</v>
      </c>
      <c r="N20" s="145" t="s">
        <v>436</v>
      </c>
      <c r="O20" s="152">
        <v>7</v>
      </c>
      <c r="P20" s="139">
        <v>4</v>
      </c>
      <c r="Q20" s="142" t="s">
        <v>486</v>
      </c>
      <c r="R20" s="139">
        <v>0</v>
      </c>
      <c r="S20" s="139">
        <v>0</v>
      </c>
      <c r="T20" s="145" t="s">
        <v>436</v>
      </c>
      <c r="U20" s="152">
        <v>0</v>
      </c>
      <c r="V20" s="139">
        <v>2</v>
      </c>
      <c r="W20" s="142" t="s">
        <v>445</v>
      </c>
      <c r="X20" s="139">
        <v>0</v>
      </c>
      <c r="Y20" s="139">
        <v>0</v>
      </c>
      <c r="Z20" s="145" t="s">
        <v>436</v>
      </c>
      <c r="AA20" s="152">
        <v>1</v>
      </c>
      <c r="AB20" s="139">
        <v>3</v>
      </c>
      <c r="AC20" s="142" t="s">
        <v>437</v>
      </c>
      <c r="AD20" s="139">
        <v>0</v>
      </c>
      <c r="AE20" s="139">
        <v>0</v>
      </c>
      <c r="AF20" s="145" t="s">
        <v>436</v>
      </c>
      <c r="AG20" s="153">
        <v>1</v>
      </c>
      <c r="AH20" s="118">
        <v>0</v>
      </c>
      <c r="AI20" s="143" t="s">
        <v>436</v>
      </c>
      <c r="AJ20" s="118">
        <v>0</v>
      </c>
      <c r="AK20" s="118">
        <v>0</v>
      </c>
      <c r="AL20" s="154" t="s">
        <v>436</v>
      </c>
      <c r="AM20" s="152">
        <v>0</v>
      </c>
      <c r="AN20" s="139">
        <v>0</v>
      </c>
      <c r="AO20" s="142" t="s">
        <v>436</v>
      </c>
      <c r="AP20" s="139">
        <v>0</v>
      </c>
      <c r="AQ20" s="139">
        <v>0</v>
      </c>
      <c r="AR20" s="145" t="s">
        <v>436</v>
      </c>
      <c r="AS20" s="119">
        <v>12</v>
      </c>
      <c r="AT20" s="139">
        <v>17</v>
      </c>
      <c r="AU20" s="142" t="s">
        <v>487</v>
      </c>
      <c r="AV20" s="139">
        <v>0</v>
      </c>
      <c r="AW20" s="139">
        <v>0</v>
      </c>
      <c r="AX20" s="142" t="s">
        <v>436</v>
      </c>
      <c r="AY20" s="139">
        <v>12</v>
      </c>
      <c r="AZ20" s="139">
        <v>17</v>
      </c>
      <c r="BA20" s="145" t="s">
        <v>487</v>
      </c>
    </row>
    <row r="21" spans="2:53">
      <c r="B21" s="151" t="s">
        <v>36</v>
      </c>
      <c r="C21" s="152">
        <v>0</v>
      </c>
      <c r="D21" s="139">
        <v>0</v>
      </c>
      <c r="E21" s="142" t="s">
        <v>436</v>
      </c>
      <c r="F21" s="139">
        <v>0</v>
      </c>
      <c r="G21" s="139">
        <v>0</v>
      </c>
      <c r="H21" s="145" t="s">
        <v>436</v>
      </c>
      <c r="I21" s="152">
        <v>0</v>
      </c>
      <c r="J21" s="139">
        <v>7</v>
      </c>
      <c r="K21" s="142" t="s">
        <v>445</v>
      </c>
      <c r="L21" s="139">
        <v>0</v>
      </c>
      <c r="M21" s="139">
        <v>0</v>
      </c>
      <c r="N21" s="145" t="s">
        <v>436</v>
      </c>
      <c r="O21" s="152">
        <v>4</v>
      </c>
      <c r="P21" s="139">
        <v>4</v>
      </c>
      <c r="Q21" s="142" t="s">
        <v>438</v>
      </c>
      <c r="R21" s="139">
        <v>0</v>
      </c>
      <c r="S21" s="139">
        <v>0</v>
      </c>
      <c r="T21" s="145" t="s">
        <v>436</v>
      </c>
      <c r="U21" s="152">
        <v>2</v>
      </c>
      <c r="V21" s="139">
        <v>1</v>
      </c>
      <c r="W21" s="142" t="s">
        <v>475</v>
      </c>
      <c r="X21" s="139">
        <v>1</v>
      </c>
      <c r="Y21" s="139">
        <v>0</v>
      </c>
      <c r="Z21" s="145" t="s">
        <v>436</v>
      </c>
      <c r="AA21" s="152">
        <v>1</v>
      </c>
      <c r="AB21" s="139">
        <v>1</v>
      </c>
      <c r="AC21" s="142" t="s">
        <v>438</v>
      </c>
      <c r="AD21" s="139">
        <v>0</v>
      </c>
      <c r="AE21" s="139">
        <v>0</v>
      </c>
      <c r="AF21" s="145" t="s">
        <v>436</v>
      </c>
      <c r="AG21" s="153">
        <v>0</v>
      </c>
      <c r="AH21" s="118">
        <v>0</v>
      </c>
      <c r="AI21" s="143" t="s">
        <v>436</v>
      </c>
      <c r="AJ21" s="118">
        <v>0</v>
      </c>
      <c r="AK21" s="118">
        <v>0</v>
      </c>
      <c r="AL21" s="154" t="s">
        <v>436</v>
      </c>
      <c r="AM21" s="152">
        <v>0</v>
      </c>
      <c r="AN21" s="139">
        <v>0</v>
      </c>
      <c r="AO21" s="142" t="s">
        <v>436</v>
      </c>
      <c r="AP21" s="139">
        <v>0</v>
      </c>
      <c r="AQ21" s="139">
        <v>0</v>
      </c>
      <c r="AR21" s="145" t="s">
        <v>436</v>
      </c>
      <c r="AS21" s="119">
        <v>7</v>
      </c>
      <c r="AT21" s="139">
        <v>13</v>
      </c>
      <c r="AU21" s="142" t="s">
        <v>488</v>
      </c>
      <c r="AV21" s="139">
        <v>1</v>
      </c>
      <c r="AW21" s="139">
        <v>0</v>
      </c>
      <c r="AX21" s="142" t="s">
        <v>436</v>
      </c>
      <c r="AY21" s="139">
        <v>8</v>
      </c>
      <c r="AZ21" s="139">
        <v>13</v>
      </c>
      <c r="BA21" s="145" t="s">
        <v>489</v>
      </c>
    </row>
    <row r="22" spans="2:53">
      <c r="B22" s="151" t="s">
        <v>37</v>
      </c>
      <c r="C22" s="152">
        <v>0</v>
      </c>
      <c r="D22" s="139">
        <v>1</v>
      </c>
      <c r="E22" s="142" t="s">
        <v>445</v>
      </c>
      <c r="F22" s="139">
        <v>0</v>
      </c>
      <c r="G22" s="139">
        <v>0</v>
      </c>
      <c r="H22" s="145" t="s">
        <v>436</v>
      </c>
      <c r="I22" s="152">
        <v>1</v>
      </c>
      <c r="J22" s="139">
        <v>0</v>
      </c>
      <c r="K22" s="142" t="s">
        <v>436</v>
      </c>
      <c r="L22" s="139">
        <v>0</v>
      </c>
      <c r="M22" s="139">
        <v>1</v>
      </c>
      <c r="N22" s="145" t="s">
        <v>445</v>
      </c>
      <c r="O22" s="152">
        <v>4</v>
      </c>
      <c r="P22" s="139">
        <v>7</v>
      </c>
      <c r="Q22" s="142" t="s">
        <v>490</v>
      </c>
      <c r="R22" s="139">
        <v>0</v>
      </c>
      <c r="S22" s="139">
        <v>0</v>
      </c>
      <c r="T22" s="145" t="s">
        <v>436</v>
      </c>
      <c r="U22" s="152">
        <v>7</v>
      </c>
      <c r="V22" s="139">
        <v>4</v>
      </c>
      <c r="W22" s="142" t="s">
        <v>486</v>
      </c>
      <c r="X22" s="139">
        <v>0</v>
      </c>
      <c r="Y22" s="139">
        <v>1</v>
      </c>
      <c r="Z22" s="145" t="s">
        <v>445</v>
      </c>
      <c r="AA22" s="152">
        <v>6</v>
      </c>
      <c r="AB22" s="139">
        <v>2</v>
      </c>
      <c r="AC22" s="142" t="s">
        <v>491</v>
      </c>
      <c r="AD22" s="139">
        <v>0</v>
      </c>
      <c r="AE22" s="139">
        <v>0</v>
      </c>
      <c r="AF22" s="145" t="s">
        <v>436</v>
      </c>
      <c r="AG22" s="153">
        <v>2</v>
      </c>
      <c r="AH22" s="118">
        <v>0</v>
      </c>
      <c r="AI22" s="143" t="s">
        <v>436</v>
      </c>
      <c r="AJ22" s="118">
        <v>0</v>
      </c>
      <c r="AK22" s="118">
        <v>0</v>
      </c>
      <c r="AL22" s="154" t="s">
        <v>436</v>
      </c>
      <c r="AM22" s="152">
        <v>1</v>
      </c>
      <c r="AN22" s="139">
        <v>1</v>
      </c>
      <c r="AO22" s="142" t="s">
        <v>438</v>
      </c>
      <c r="AP22" s="139">
        <v>0</v>
      </c>
      <c r="AQ22" s="139">
        <v>0</v>
      </c>
      <c r="AR22" s="145" t="s">
        <v>436</v>
      </c>
      <c r="AS22" s="119">
        <v>21</v>
      </c>
      <c r="AT22" s="139">
        <v>15</v>
      </c>
      <c r="AU22" s="142" t="s">
        <v>492</v>
      </c>
      <c r="AV22" s="139">
        <v>0</v>
      </c>
      <c r="AW22" s="139">
        <v>2</v>
      </c>
      <c r="AX22" s="142" t="s">
        <v>445</v>
      </c>
      <c r="AY22" s="139">
        <v>21</v>
      </c>
      <c r="AZ22" s="139">
        <v>17</v>
      </c>
      <c r="BA22" s="145" t="s">
        <v>493</v>
      </c>
    </row>
    <row r="23" spans="2:53">
      <c r="B23" s="151" t="s">
        <v>38</v>
      </c>
      <c r="C23" s="152">
        <v>0</v>
      </c>
      <c r="D23" s="139">
        <v>0</v>
      </c>
      <c r="E23" s="142" t="s">
        <v>436</v>
      </c>
      <c r="F23" s="139">
        <v>0</v>
      </c>
      <c r="G23" s="139">
        <v>0</v>
      </c>
      <c r="H23" s="145" t="s">
        <v>436</v>
      </c>
      <c r="I23" s="152">
        <v>0</v>
      </c>
      <c r="J23" s="139">
        <v>1</v>
      </c>
      <c r="K23" s="142" t="s">
        <v>445</v>
      </c>
      <c r="L23" s="139">
        <v>0</v>
      </c>
      <c r="M23" s="139">
        <v>0</v>
      </c>
      <c r="N23" s="145" t="s">
        <v>436</v>
      </c>
      <c r="O23" s="152">
        <v>2</v>
      </c>
      <c r="P23" s="139">
        <v>5</v>
      </c>
      <c r="Q23" s="142" t="s">
        <v>449</v>
      </c>
      <c r="R23" s="139">
        <v>0</v>
      </c>
      <c r="S23" s="139">
        <v>0</v>
      </c>
      <c r="T23" s="145" t="s">
        <v>436</v>
      </c>
      <c r="U23" s="152">
        <v>0</v>
      </c>
      <c r="V23" s="139">
        <v>3</v>
      </c>
      <c r="W23" s="142" t="s">
        <v>445</v>
      </c>
      <c r="X23" s="139">
        <v>1</v>
      </c>
      <c r="Y23" s="139">
        <v>3</v>
      </c>
      <c r="Z23" s="145" t="s">
        <v>437</v>
      </c>
      <c r="AA23" s="152">
        <v>3</v>
      </c>
      <c r="AB23" s="139">
        <v>4</v>
      </c>
      <c r="AC23" s="142" t="s">
        <v>455</v>
      </c>
      <c r="AD23" s="139">
        <v>4</v>
      </c>
      <c r="AE23" s="139">
        <v>1</v>
      </c>
      <c r="AF23" s="145" t="s">
        <v>471</v>
      </c>
      <c r="AG23" s="153">
        <v>1</v>
      </c>
      <c r="AH23" s="118">
        <v>1</v>
      </c>
      <c r="AI23" s="143" t="s">
        <v>438</v>
      </c>
      <c r="AJ23" s="118">
        <v>2</v>
      </c>
      <c r="AK23" s="118">
        <v>3</v>
      </c>
      <c r="AL23" s="154" t="s">
        <v>452</v>
      </c>
      <c r="AM23" s="152">
        <v>0</v>
      </c>
      <c r="AN23" s="139">
        <v>0</v>
      </c>
      <c r="AO23" s="142" t="s">
        <v>436</v>
      </c>
      <c r="AP23" s="139">
        <v>0</v>
      </c>
      <c r="AQ23" s="139">
        <v>0</v>
      </c>
      <c r="AR23" s="145" t="s">
        <v>436</v>
      </c>
      <c r="AS23" s="119">
        <v>6</v>
      </c>
      <c r="AT23" s="139">
        <v>14</v>
      </c>
      <c r="AU23" s="142" t="s">
        <v>494</v>
      </c>
      <c r="AV23" s="139">
        <v>7</v>
      </c>
      <c r="AW23" s="139">
        <v>7</v>
      </c>
      <c r="AX23" s="142" t="s">
        <v>438</v>
      </c>
      <c r="AY23" s="139">
        <v>13</v>
      </c>
      <c r="AZ23" s="139">
        <v>21</v>
      </c>
      <c r="BA23" s="145" t="s">
        <v>495</v>
      </c>
    </row>
    <row r="24" spans="2:53">
      <c r="B24" s="151" t="s">
        <v>39</v>
      </c>
      <c r="C24" s="152">
        <v>0</v>
      </c>
      <c r="D24" s="139">
        <v>0</v>
      </c>
      <c r="E24" s="142" t="s">
        <v>436</v>
      </c>
      <c r="F24" s="139">
        <v>0</v>
      </c>
      <c r="G24" s="139">
        <v>0</v>
      </c>
      <c r="H24" s="145" t="s">
        <v>436</v>
      </c>
      <c r="I24" s="152">
        <v>5</v>
      </c>
      <c r="J24" s="139">
        <v>3</v>
      </c>
      <c r="K24" s="142" t="s">
        <v>496</v>
      </c>
      <c r="L24" s="139">
        <v>1</v>
      </c>
      <c r="M24" s="139">
        <v>3</v>
      </c>
      <c r="N24" s="145" t="s">
        <v>437</v>
      </c>
      <c r="O24" s="152">
        <v>22</v>
      </c>
      <c r="P24" s="139">
        <v>41</v>
      </c>
      <c r="Q24" s="142" t="s">
        <v>497</v>
      </c>
      <c r="R24" s="139">
        <v>14</v>
      </c>
      <c r="S24" s="139">
        <v>19</v>
      </c>
      <c r="T24" s="145" t="s">
        <v>498</v>
      </c>
      <c r="U24" s="152">
        <v>14</v>
      </c>
      <c r="V24" s="139">
        <v>23</v>
      </c>
      <c r="W24" s="142" t="s">
        <v>499</v>
      </c>
      <c r="X24" s="139">
        <v>21</v>
      </c>
      <c r="Y24" s="139">
        <v>23</v>
      </c>
      <c r="Z24" s="145" t="s">
        <v>500</v>
      </c>
      <c r="AA24" s="152">
        <v>2</v>
      </c>
      <c r="AB24" s="139">
        <v>12</v>
      </c>
      <c r="AC24" s="142" t="s">
        <v>501</v>
      </c>
      <c r="AD24" s="139">
        <v>11</v>
      </c>
      <c r="AE24" s="139">
        <v>9</v>
      </c>
      <c r="AF24" s="145" t="s">
        <v>502</v>
      </c>
      <c r="AG24" s="153">
        <v>4</v>
      </c>
      <c r="AH24" s="118">
        <v>4</v>
      </c>
      <c r="AI24" s="143" t="s">
        <v>438</v>
      </c>
      <c r="AJ24" s="118">
        <v>7</v>
      </c>
      <c r="AK24" s="118">
        <v>6</v>
      </c>
      <c r="AL24" s="154" t="s">
        <v>503</v>
      </c>
      <c r="AM24" s="152">
        <v>1</v>
      </c>
      <c r="AN24" s="139">
        <v>2</v>
      </c>
      <c r="AO24" s="142" t="s">
        <v>465</v>
      </c>
      <c r="AP24" s="139">
        <v>2</v>
      </c>
      <c r="AQ24" s="139">
        <v>4</v>
      </c>
      <c r="AR24" s="145" t="s">
        <v>465</v>
      </c>
      <c r="AS24" s="119">
        <v>48</v>
      </c>
      <c r="AT24" s="139">
        <v>85</v>
      </c>
      <c r="AU24" s="142" t="s">
        <v>504</v>
      </c>
      <c r="AV24" s="139">
        <v>56</v>
      </c>
      <c r="AW24" s="139">
        <v>64</v>
      </c>
      <c r="AX24" s="142" t="s">
        <v>441</v>
      </c>
      <c r="AY24" s="139">
        <v>104</v>
      </c>
      <c r="AZ24" s="139">
        <v>149</v>
      </c>
      <c r="BA24" s="145" t="s">
        <v>505</v>
      </c>
    </row>
    <row r="25" spans="2:53">
      <c r="B25" s="151" t="s">
        <v>40</v>
      </c>
      <c r="C25" s="152">
        <v>0</v>
      </c>
      <c r="D25" s="139">
        <v>0</v>
      </c>
      <c r="E25" s="142" t="s">
        <v>436</v>
      </c>
      <c r="F25" s="139">
        <v>0</v>
      </c>
      <c r="G25" s="139">
        <v>0</v>
      </c>
      <c r="H25" s="145" t="s">
        <v>436</v>
      </c>
      <c r="I25" s="152">
        <v>0</v>
      </c>
      <c r="J25" s="139">
        <v>3</v>
      </c>
      <c r="K25" s="142" t="s">
        <v>445</v>
      </c>
      <c r="L25" s="139">
        <v>0</v>
      </c>
      <c r="M25" s="139">
        <v>1</v>
      </c>
      <c r="N25" s="145" t="s">
        <v>445</v>
      </c>
      <c r="O25" s="152">
        <v>2</v>
      </c>
      <c r="P25" s="139">
        <v>6</v>
      </c>
      <c r="Q25" s="142" t="s">
        <v>437</v>
      </c>
      <c r="R25" s="139">
        <v>2</v>
      </c>
      <c r="S25" s="139">
        <v>9</v>
      </c>
      <c r="T25" s="145" t="s">
        <v>506</v>
      </c>
      <c r="U25" s="152">
        <v>4</v>
      </c>
      <c r="V25" s="139">
        <v>5</v>
      </c>
      <c r="W25" s="142" t="s">
        <v>479</v>
      </c>
      <c r="X25" s="139">
        <v>3</v>
      </c>
      <c r="Y25" s="139">
        <v>9</v>
      </c>
      <c r="Z25" s="145" t="s">
        <v>437</v>
      </c>
      <c r="AA25" s="152">
        <v>1</v>
      </c>
      <c r="AB25" s="139">
        <v>3</v>
      </c>
      <c r="AC25" s="142" t="s">
        <v>437</v>
      </c>
      <c r="AD25" s="139">
        <v>2</v>
      </c>
      <c r="AE25" s="139">
        <v>7</v>
      </c>
      <c r="AF25" s="145" t="s">
        <v>507</v>
      </c>
      <c r="AG25" s="153">
        <v>0</v>
      </c>
      <c r="AH25" s="118">
        <v>0</v>
      </c>
      <c r="AI25" s="143" t="s">
        <v>436</v>
      </c>
      <c r="AJ25" s="118">
        <v>0</v>
      </c>
      <c r="AK25" s="118">
        <v>2</v>
      </c>
      <c r="AL25" s="154" t="s">
        <v>445</v>
      </c>
      <c r="AM25" s="152">
        <v>1</v>
      </c>
      <c r="AN25" s="139">
        <v>0</v>
      </c>
      <c r="AO25" s="142" t="s">
        <v>436</v>
      </c>
      <c r="AP25" s="139">
        <v>0</v>
      </c>
      <c r="AQ25" s="139">
        <v>0</v>
      </c>
      <c r="AR25" s="145" t="s">
        <v>436</v>
      </c>
      <c r="AS25" s="119">
        <v>8</v>
      </c>
      <c r="AT25" s="139">
        <v>17</v>
      </c>
      <c r="AU25" s="142" t="s">
        <v>508</v>
      </c>
      <c r="AV25" s="139">
        <v>7</v>
      </c>
      <c r="AW25" s="139">
        <v>28</v>
      </c>
      <c r="AX25" s="142" t="s">
        <v>463</v>
      </c>
      <c r="AY25" s="139">
        <v>15</v>
      </c>
      <c r="AZ25" s="139">
        <v>45</v>
      </c>
      <c r="BA25" s="145" t="s">
        <v>437</v>
      </c>
    </row>
    <row r="26" spans="2:53">
      <c r="B26" s="151" t="s">
        <v>41</v>
      </c>
      <c r="C26" s="152">
        <v>0</v>
      </c>
      <c r="D26" s="139">
        <v>0</v>
      </c>
      <c r="E26" s="142" t="s">
        <v>436</v>
      </c>
      <c r="F26" s="139">
        <v>0</v>
      </c>
      <c r="G26" s="139">
        <v>0</v>
      </c>
      <c r="H26" s="145" t="s">
        <v>436</v>
      </c>
      <c r="I26" s="152">
        <v>0</v>
      </c>
      <c r="J26" s="139">
        <v>0</v>
      </c>
      <c r="K26" s="142" t="s">
        <v>436</v>
      </c>
      <c r="L26" s="139">
        <v>0</v>
      </c>
      <c r="M26" s="139">
        <v>0</v>
      </c>
      <c r="N26" s="145" t="s">
        <v>436</v>
      </c>
      <c r="O26" s="152">
        <v>1</v>
      </c>
      <c r="P26" s="139">
        <v>1</v>
      </c>
      <c r="Q26" s="142" t="s">
        <v>438</v>
      </c>
      <c r="R26" s="139">
        <v>1</v>
      </c>
      <c r="S26" s="139">
        <v>3</v>
      </c>
      <c r="T26" s="145" t="s">
        <v>437</v>
      </c>
      <c r="U26" s="152">
        <v>1</v>
      </c>
      <c r="V26" s="139">
        <v>5</v>
      </c>
      <c r="W26" s="142" t="s">
        <v>509</v>
      </c>
      <c r="X26" s="139">
        <v>1</v>
      </c>
      <c r="Y26" s="139">
        <v>2</v>
      </c>
      <c r="Z26" s="145" t="s">
        <v>465</v>
      </c>
      <c r="AA26" s="152">
        <v>1</v>
      </c>
      <c r="AB26" s="139">
        <v>2</v>
      </c>
      <c r="AC26" s="142" t="s">
        <v>465</v>
      </c>
      <c r="AD26" s="139">
        <v>1</v>
      </c>
      <c r="AE26" s="139">
        <v>3</v>
      </c>
      <c r="AF26" s="145" t="s">
        <v>437</v>
      </c>
      <c r="AG26" s="153">
        <v>0</v>
      </c>
      <c r="AH26" s="118">
        <v>0</v>
      </c>
      <c r="AI26" s="143" t="s">
        <v>436</v>
      </c>
      <c r="AJ26" s="118">
        <v>2</v>
      </c>
      <c r="AK26" s="118">
        <v>1</v>
      </c>
      <c r="AL26" s="154" t="s">
        <v>475</v>
      </c>
      <c r="AM26" s="152">
        <v>0</v>
      </c>
      <c r="AN26" s="139">
        <v>0</v>
      </c>
      <c r="AO26" s="142" t="s">
        <v>436</v>
      </c>
      <c r="AP26" s="139">
        <v>0</v>
      </c>
      <c r="AQ26" s="139">
        <v>0</v>
      </c>
      <c r="AR26" s="145" t="s">
        <v>436</v>
      </c>
      <c r="AS26" s="119">
        <v>3</v>
      </c>
      <c r="AT26" s="139">
        <v>8</v>
      </c>
      <c r="AU26" s="142" t="s">
        <v>485</v>
      </c>
      <c r="AV26" s="139">
        <v>5</v>
      </c>
      <c r="AW26" s="139">
        <v>9</v>
      </c>
      <c r="AX26" s="142" t="s">
        <v>458</v>
      </c>
      <c r="AY26" s="139">
        <v>8</v>
      </c>
      <c r="AZ26" s="139">
        <v>17</v>
      </c>
      <c r="BA26" s="145" t="s">
        <v>508</v>
      </c>
    </row>
    <row r="27" spans="2:53">
      <c r="B27" s="151" t="s">
        <v>42</v>
      </c>
      <c r="C27" s="152">
        <v>0</v>
      </c>
      <c r="D27" s="139">
        <v>2</v>
      </c>
      <c r="E27" s="142" t="s">
        <v>445</v>
      </c>
      <c r="F27" s="139">
        <v>0</v>
      </c>
      <c r="G27" s="139">
        <v>0</v>
      </c>
      <c r="H27" s="145" t="s">
        <v>436</v>
      </c>
      <c r="I27" s="152">
        <v>4</v>
      </c>
      <c r="J27" s="139">
        <v>12</v>
      </c>
      <c r="K27" s="142" t="s">
        <v>437</v>
      </c>
      <c r="L27" s="139">
        <v>4</v>
      </c>
      <c r="M27" s="139">
        <v>5</v>
      </c>
      <c r="N27" s="145" t="s">
        <v>479</v>
      </c>
      <c r="O27" s="152">
        <v>19</v>
      </c>
      <c r="P27" s="139">
        <v>36</v>
      </c>
      <c r="Q27" s="142" t="s">
        <v>510</v>
      </c>
      <c r="R27" s="139">
        <v>19</v>
      </c>
      <c r="S27" s="139">
        <v>22</v>
      </c>
      <c r="T27" s="145" t="s">
        <v>511</v>
      </c>
      <c r="U27" s="152">
        <v>14</v>
      </c>
      <c r="V27" s="139">
        <v>27</v>
      </c>
      <c r="W27" s="142" t="s">
        <v>512</v>
      </c>
      <c r="X27" s="139">
        <v>42</v>
      </c>
      <c r="Y27" s="139">
        <v>40</v>
      </c>
      <c r="Z27" s="145" t="s">
        <v>478</v>
      </c>
      <c r="AA27" s="152">
        <v>25</v>
      </c>
      <c r="AB27" s="139">
        <v>20</v>
      </c>
      <c r="AC27" s="142" t="s">
        <v>456</v>
      </c>
      <c r="AD27" s="139">
        <v>32</v>
      </c>
      <c r="AE27" s="139">
        <v>37</v>
      </c>
      <c r="AF27" s="145" t="s">
        <v>513</v>
      </c>
      <c r="AG27" s="153">
        <v>2</v>
      </c>
      <c r="AH27" s="118">
        <v>9</v>
      </c>
      <c r="AI27" s="144" t="s">
        <v>506</v>
      </c>
      <c r="AJ27" s="118">
        <v>13</v>
      </c>
      <c r="AK27" s="118">
        <v>16</v>
      </c>
      <c r="AL27" s="154" t="s">
        <v>514</v>
      </c>
      <c r="AM27" s="152">
        <v>1</v>
      </c>
      <c r="AN27" s="139">
        <v>3</v>
      </c>
      <c r="AO27" s="142" t="s">
        <v>437</v>
      </c>
      <c r="AP27" s="139">
        <v>15</v>
      </c>
      <c r="AQ27" s="139">
        <v>1</v>
      </c>
      <c r="AR27" s="145" t="s">
        <v>515</v>
      </c>
      <c r="AS27" s="119">
        <v>65</v>
      </c>
      <c r="AT27" s="139">
        <v>109</v>
      </c>
      <c r="AU27" s="142" t="s">
        <v>516</v>
      </c>
      <c r="AV27" s="139">
        <v>125</v>
      </c>
      <c r="AW27" s="139">
        <v>121</v>
      </c>
      <c r="AX27" s="142" t="s">
        <v>517</v>
      </c>
      <c r="AY27" s="139">
        <v>190</v>
      </c>
      <c r="AZ27" s="139">
        <v>230</v>
      </c>
      <c r="BA27" s="145" t="s">
        <v>518</v>
      </c>
    </row>
    <row r="28" spans="2:53">
      <c r="B28" s="151" t="s">
        <v>43</v>
      </c>
      <c r="C28" s="152">
        <v>0</v>
      </c>
      <c r="D28" s="139">
        <v>0</v>
      </c>
      <c r="E28" s="142" t="s">
        <v>436</v>
      </c>
      <c r="F28" s="139">
        <v>1</v>
      </c>
      <c r="G28" s="139">
        <v>0</v>
      </c>
      <c r="H28" s="145" t="s">
        <v>436</v>
      </c>
      <c r="I28" s="152">
        <v>4</v>
      </c>
      <c r="J28" s="139">
        <v>11</v>
      </c>
      <c r="K28" s="142" t="s">
        <v>519</v>
      </c>
      <c r="L28" s="139">
        <v>2</v>
      </c>
      <c r="M28" s="139">
        <v>6</v>
      </c>
      <c r="N28" s="145" t="s">
        <v>437</v>
      </c>
      <c r="O28" s="152">
        <v>6</v>
      </c>
      <c r="P28" s="139">
        <v>21</v>
      </c>
      <c r="Q28" s="142" t="s">
        <v>507</v>
      </c>
      <c r="R28" s="139">
        <v>10</v>
      </c>
      <c r="S28" s="139">
        <v>8</v>
      </c>
      <c r="T28" s="145" t="s">
        <v>456</v>
      </c>
      <c r="U28" s="152">
        <v>7</v>
      </c>
      <c r="V28" s="139">
        <v>10</v>
      </c>
      <c r="W28" s="142" t="s">
        <v>520</v>
      </c>
      <c r="X28" s="139">
        <v>8</v>
      </c>
      <c r="Y28" s="139">
        <v>9</v>
      </c>
      <c r="Z28" s="145" t="s">
        <v>521</v>
      </c>
      <c r="AA28" s="152">
        <v>3</v>
      </c>
      <c r="AB28" s="139">
        <v>4</v>
      </c>
      <c r="AC28" s="142" t="s">
        <v>455</v>
      </c>
      <c r="AD28" s="139">
        <v>4</v>
      </c>
      <c r="AE28" s="139">
        <v>5</v>
      </c>
      <c r="AF28" s="145" t="s">
        <v>479</v>
      </c>
      <c r="AG28" s="153">
        <v>0</v>
      </c>
      <c r="AH28" s="118">
        <v>1</v>
      </c>
      <c r="AI28" s="144" t="s">
        <v>445</v>
      </c>
      <c r="AJ28" s="118">
        <v>2</v>
      </c>
      <c r="AK28" s="118">
        <v>1</v>
      </c>
      <c r="AL28" s="154" t="s">
        <v>475</v>
      </c>
      <c r="AM28" s="152">
        <v>0</v>
      </c>
      <c r="AN28" s="139">
        <v>0</v>
      </c>
      <c r="AO28" s="142" t="s">
        <v>436</v>
      </c>
      <c r="AP28" s="139">
        <v>0</v>
      </c>
      <c r="AQ28" s="139">
        <v>0</v>
      </c>
      <c r="AR28" s="145" t="s">
        <v>436</v>
      </c>
      <c r="AS28" s="119">
        <v>20</v>
      </c>
      <c r="AT28" s="139">
        <v>47</v>
      </c>
      <c r="AU28" s="142" t="s">
        <v>522</v>
      </c>
      <c r="AV28" s="139">
        <v>27</v>
      </c>
      <c r="AW28" s="139">
        <v>29</v>
      </c>
      <c r="AX28" s="142" t="s">
        <v>523</v>
      </c>
      <c r="AY28" s="139">
        <v>47</v>
      </c>
      <c r="AZ28" s="139">
        <v>76</v>
      </c>
      <c r="BA28" s="145" t="s">
        <v>495</v>
      </c>
    </row>
    <row r="29" spans="2:53">
      <c r="B29" s="151" t="s">
        <v>44</v>
      </c>
      <c r="C29" s="152">
        <v>0</v>
      </c>
      <c r="D29" s="139">
        <v>0</v>
      </c>
      <c r="E29" s="142" t="s">
        <v>436</v>
      </c>
      <c r="F29" s="139">
        <v>0</v>
      </c>
      <c r="G29" s="139">
        <v>0</v>
      </c>
      <c r="H29" s="145" t="s">
        <v>436</v>
      </c>
      <c r="I29" s="152">
        <v>2</v>
      </c>
      <c r="J29" s="139">
        <v>8</v>
      </c>
      <c r="K29" s="142" t="s">
        <v>463</v>
      </c>
      <c r="L29" s="139">
        <v>0</v>
      </c>
      <c r="M29" s="139">
        <v>0</v>
      </c>
      <c r="N29" s="145" t="s">
        <v>436</v>
      </c>
      <c r="O29" s="152">
        <v>12</v>
      </c>
      <c r="P29" s="139">
        <v>13</v>
      </c>
      <c r="Q29" s="142" t="s">
        <v>524</v>
      </c>
      <c r="R29" s="139">
        <v>0</v>
      </c>
      <c r="S29" s="139">
        <v>0</v>
      </c>
      <c r="T29" s="145" t="s">
        <v>436</v>
      </c>
      <c r="U29" s="152">
        <v>10</v>
      </c>
      <c r="V29" s="139">
        <v>10</v>
      </c>
      <c r="W29" s="142" t="s">
        <v>438</v>
      </c>
      <c r="X29" s="139">
        <v>0</v>
      </c>
      <c r="Y29" s="139">
        <v>0</v>
      </c>
      <c r="Z29" s="145" t="s">
        <v>436</v>
      </c>
      <c r="AA29" s="152">
        <v>5</v>
      </c>
      <c r="AB29" s="139">
        <v>4</v>
      </c>
      <c r="AC29" s="142" t="s">
        <v>456</v>
      </c>
      <c r="AD29" s="139">
        <v>0</v>
      </c>
      <c r="AE29" s="139">
        <v>0</v>
      </c>
      <c r="AF29" s="145" t="s">
        <v>436</v>
      </c>
      <c r="AG29" s="153">
        <v>0</v>
      </c>
      <c r="AH29" s="118">
        <v>0</v>
      </c>
      <c r="AI29" s="144" t="s">
        <v>436</v>
      </c>
      <c r="AJ29" s="118">
        <v>0</v>
      </c>
      <c r="AK29" s="118">
        <v>0</v>
      </c>
      <c r="AL29" s="154" t="s">
        <v>436</v>
      </c>
      <c r="AM29" s="152">
        <v>0</v>
      </c>
      <c r="AN29" s="139">
        <v>0</v>
      </c>
      <c r="AO29" s="142" t="s">
        <v>436</v>
      </c>
      <c r="AP29" s="139">
        <v>0</v>
      </c>
      <c r="AQ29" s="139">
        <v>0</v>
      </c>
      <c r="AR29" s="145" t="s">
        <v>436</v>
      </c>
      <c r="AS29" s="119">
        <v>29</v>
      </c>
      <c r="AT29" s="139">
        <v>35</v>
      </c>
      <c r="AU29" s="142" t="s">
        <v>525</v>
      </c>
      <c r="AV29" s="139">
        <v>0</v>
      </c>
      <c r="AW29" s="139">
        <v>0</v>
      </c>
      <c r="AX29" s="142" t="s">
        <v>436</v>
      </c>
      <c r="AY29" s="139">
        <v>29</v>
      </c>
      <c r="AZ29" s="139">
        <v>35</v>
      </c>
      <c r="BA29" s="145" t="s">
        <v>525</v>
      </c>
    </row>
    <row r="30" spans="2:53">
      <c r="B30" s="151" t="s">
        <v>45</v>
      </c>
      <c r="C30" s="152">
        <v>0</v>
      </c>
      <c r="D30" s="139">
        <v>0</v>
      </c>
      <c r="E30" s="142" t="s">
        <v>436</v>
      </c>
      <c r="F30" s="139">
        <v>0</v>
      </c>
      <c r="G30" s="139">
        <v>0</v>
      </c>
      <c r="H30" s="145" t="s">
        <v>436</v>
      </c>
      <c r="I30" s="152">
        <v>1</v>
      </c>
      <c r="J30" s="139">
        <v>4</v>
      </c>
      <c r="K30" s="142" t="s">
        <v>463</v>
      </c>
      <c r="L30" s="139">
        <v>1</v>
      </c>
      <c r="M30" s="139">
        <v>2</v>
      </c>
      <c r="N30" s="145" t="s">
        <v>465</v>
      </c>
      <c r="O30" s="152">
        <v>5</v>
      </c>
      <c r="P30" s="139">
        <v>8</v>
      </c>
      <c r="Q30" s="142" t="s">
        <v>526</v>
      </c>
      <c r="R30" s="139">
        <v>10</v>
      </c>
      <c r="S30" s="139">
        <v>9</v>
      </c>
      <c r="T30" s="145" t="s">
        <v>442</v>
      </c>
      <c r="U30" s="152">
        <v>9</v>
      </c>
      <c r="V30" s="139">
        <v>12</v>
      </c>
      <c r="W30" s="142" t="s">
        <v>455</v>
      </c>
      <c r="X30" s="139">
        <v>15</v>
      </c>
      <c r="Y30" s="139">
        <v>21</v>
      </c>
      <c r="Z30" s="145" t="s">
        <v>527</v>
      </c>
      <c r="AA30" s="152">
        <v>9</v>
      </c>
      <c r="AB30" s="139">
        <v>5</v>
      </c>
      <c r="AC30" s="142" t="s">
        <v>528</v>
      </c>
      <c r="AD30" s="139">
        <v>14</v>
      </c>
      <c r="AE30" s="139">
        <v>18</v>
      </c>
      <c r="AF30" s="145" t="s">
        <v>474</v>
      </c>
      <c r="AG30" s="153">
        <v>5</v>
      </c>
      <c r="AH30" s="118">
        <v>3</v>
      </c>
      <c r="AI30" s="144" t="s">
        <v>496</v>
      </c>
      <c r="AJ30" s="118">
        <v>5</v>
      </c>
      <c r="AK30" s="118">
        <v>10</v>
      </c>
      <c r="AL30" s="154" t="s">
        <v>465</v>
      </c>
      <c r="AM30" s="152">
        <v>2</v>
      </c>
      <c r="AN30" s="139">
        <v>0</v>
      </c>
      <c r="AO30" s="142" t="s">
        <v>436</v>
      </c>
      <c r="AP30" s="139">
        <v>1</v>
      </c>
      <c r="AQ30" s="139">
        <v>1</v>
      </c>
      <c r="AR30" s="145" t="s">
        <v>438</v>
      </c>
      <c r="AS30" s="119">
        <v>31</v>
      </c>
      <c r="AT30" s="139">
        <v>32</v>
      </c>
      <c r="AU30" s="142" t="s">
        <v>529</v>
      </c>
      <c r="AV30" s="139">
        <v>46</v>
      </c>
      <c r="AW30" s="139">
        <v>61</v>
      </c>
      <c r="AX30" s="142" t="s">
        <v>530</v>
      </c>
      <c r="AY30" s="139">
        <v>77</v>
      </c>
      <c r="AZ30" s="139">
        <v>93</v>
      </c>
      <c r="BA30" s="145" t="s">
        <v>525</v>
      </c>
    </row>
    <row r="31" spans="2:53">
      <c r="B31" s="151" t="s">
        <v>46</v>
      </c>
      <c r="C31" s="152">
        <v>0</v>
      </c>
      <c r="D31" s="139">
        <v>0</v>
      </c>
      <c r="E31" s="142" t="s">
        <v>436</v>
      </c>
      <c r="F31" s="139">
        <v>0</v>
      </c>
      <c r="G31" s="139">
        <v>0</v>
      </c>
      <c r="H31" s="145" t="s">
        <v>436</v>
      </c>
      <c r="I31" s="152">
        <v>2</v>
      </c>
      <c r="J31" s="139">
        <v>1</v>
      </c>
      <c r="K31" s="142" t="s">
        <v>475</v>
      </c>
      <c r="L31" s="139">
        <v>63</v>
      </c>
      <c r="M31" s="139">
        <v>50</v>
      </c>
      <c r="N31" s="145" t="s">
        <v>531</v>
      </c>
      <c r="O31" s="152">
        <v>5</v>
      </c>
      <c r="P31" s="139">
        <v>8</v>
      </c>
      <c r="Q31" s="142" t="s">
        <v>526</v>
      </c>
      <c r="R31" s="139">
        <v>105</v>
      </c>
      <c r="S31" s="139">
        <v>133</v>
      </c>
      <c r="T31" s="145" t="s">
        <v>532</v>
      </c>
      <c r="U31" s="152">
        <v>7</v>
      </c>
      <c r="V31" s="139">
        <v>12</v>
      </c>
      <c r="W31" s="142" t="s">
        <v>533</v>
      </c>
      <c r="X31" s="139">
        <v>93</v>
      </c>
      <c r="Y31" s="139">
        <v>90</v>
      </c>
      <c r="Z31" s="145" t="s">
        <v>517</v>
      </c>
      <c r="AA31" s="152">
        <v>5</v>
      </c>
      <c r="AB31" s="139">
        <v>13</v>
      </c>
      <c r="AC31" s="142" t="s">
        <v>534</v>
      </c>
      <c r="AD31" s="139">
        <v>40</v>
      </c>
      <c r="AE31" s="139">
        <v>36</v>
      </c>
      <c r="AF31" s="145" t="s">
        <v>442</v>
      </c>
      <c r="AG31" s="153">
        <v>1</v>
      </c>
      <c r="AH31" s="118">
        <v>1</v>
      </c>
      <c r="AI31" s="144" t="s">
        <v>438</v>
      </c>
      <c r="AJ31" s="118">
        <v>6</v>
      </c>
      <c r="AK31" s="118">
        <v>10</v>
      </c>
      <c r="AL31" s="154" t="s">
        <v>535</v>
      </c>
      <c r="AM31" s="152">
        <v>0</v>
      </c>
      <c r="AN31" s="139">
        <v>0</v>
      </c>
      <c r="AO31" s="142" t="s">
        <v>436</v>
      </c>
      <c r="AP31" s="139">
        <v>5</v>
      </c>
      <c r="AQ31" s="139">
        <v>1</v>
      </c>
      <c r="AR31" s="145" t="s">
        <v>444</v>
      </c>
      <c r="AS31" s="119">
        <v>20</v>
      </c>
      <c r="AT31" s="139">
        <v>35</v>
      </c>
      <c r="AU31" s="142" t="s">
        <v>490</v>
      </c>
      <c r="AV31" s="139">
        <v>312</v>
      </c>
      <c r="AW31" s="139">
        <v>320</v>
      </c>
      <c r="AX31" s="142" t="s">
        <v>473</v>
      </c>
      <c r="AY31" s="139">
        <v>332</v>
      </c>
      <c r="AZ31" s="139">
        <v>355</v>
      </c>
      <c r="BA31" s="145" t="s">
        <v>467</v>
      </c>
    </row>
    <row r="32" spans="2:53">
      <c r="B32" s="151" t="s">
        <v>47</v>
      </c>
      <c r="C32" s="152">
        <v>0</v>
      </c>
      <c r="D32" s="139">
        <v>0</v>
      </c>
      <c r="E32" s="142" t="s">
        <v>436</v>
      </c>
      <c r="F32" s="139">
        <v>0</v>
      </c>
      <c r="G32" s="139">
        <v>0</v>
      </c>
      <c r="H32" s="145" t="s">
        <v>436</v>
      </c>
      <c r="I32" s="152">
        <v>0</v>
      </c>
      <c r="J32" s="139">
        <v>0</v>
      </c>
      <c r="K32" s="142" t="s">
        <v>436</v>
      </c>
      <c r="L32" s="139">
        <v>0</v>
      </c>
      <c r="M32" s="139">
        <v>0</v>
      </c>
      <c r="N32" s="145" t="s">
        <v>436</v>
      </c>
      <c r="O32" s="152">
        <v>0</v>
      </c>
      <c r="P32" s="139">
        <v>0</v>
      </c>
      <c r="Q32" s="142" t="s">
        <v>436</v>
      </c>
      <c r="R32" s="139">
        <v>0</v>
      </c>
      <c r="S32" s="139">
        <v>0</v>
      </c>
      <c r="T32" s="145" t="s">
        <v>436</v>
      </c>
      <c r="U32" s="152">
        <v>0</v>
      </c>
      <c r="V32" s="139">
        <v>0</v>
      </c>
      <c r="W32" s="142" t="s">
        <v>436</v>
      </c>
      <c r="X32" s="139">
        <v>0</v>
      </c>
      <c r="Y32" s="139">
        <v>0</v>
      </c>
      <c r="Z32" s="145" t="s">
        <v>436</v>
      </c>
      <c r="AA32" s="152">
        <v>0</v>
      </c>
      <c r="AB32" s="139">
        <v>0</v>
      </c>
      <c r="AC32" s="142" t="s">
        <v>436</v>
      </c>
      <c r="AD32" s="139">
        <v>0</v>
      </c>
      <c r="AE32" s="139">
        <v>0</v>
      </c>
      <c r="AF32" s="145" t="s">
        <v>436</v>
      </c>
      <c r="AG32" s="153">
        <v>0</v>
      </c>
      <c r="AH32" s="118">
        <v>0</v>
      </c>
      <c r="AI32" s="144" t="s">
        <v>436</v>
      </c>
      <c r="AJ32" s="118">
        <v>0</v>
      </c>
      <c r="AK32" s="118">
        <v>0</v>
      </c>
      <c r="AL32" s="154" t="s">
        <v>436</v>
      </c>
      <c r="AM32" s="152">
        <v>0</v>
      </c>
      <c r="AN32" s="139">
        <v>0</v>
      </c>
      <c r="AO32" s="142" t="s">
        <v>436</v>
      </c>
      <c r="AP32" s="139">
        <v>0</v>
      </c>
      <c r="AQ32" s="139">
        <v>0</v>
      </c>
      <c r="AR32" s="145" t="s">
        <v>436</v>
      </c>
      <c r="AS32" s="119">
        <v>0</v>
      </c>
      <c r="AT32" s="139">
        <v>0</v>
      </c>
      <c r="AU32" s="142" t="s">
        <v>436</v>
      </c>
      <c r="AV32" s="139">
        <v>0</v>
      </c>
      <c r="AW32" s="139">
        <v>0</v>
      </c>
      <c r="AX32" s="142" t="s">
        <v>436</v>
      </c>
      <c r="AY32" s="139">
        <v>0</v>
      </c>
      <c r="AZ32" s="139">
        <v>0</v>
      </c>
      <c r="BA32" s="145" t="s">
        <v>436</v>
      </c>
    </row>
    <row r="33" spans="2:53">
      <c r="B33" s="151" t="s">
        <v>48</v>
      </c>
      <c r="C33" s="152">
        <v>0</v>
      </c>
      <c r="D33" s="139">
        <v>4</v>
      </c>
      <c r="E33" s="142" t="s">
        <v>445</v>
      </c>
      <c r="F33" s="139">
        <v>0</v>
      </c>
      <c r="G33" s="139">
        <v>1</v>
      </c>
      <c r="H33" s="145" t="s">
        <v>445</v>
      </c>
      <c r="I33" s="152">
        <v>8</v>
      </c>
      <c r="J33" s="139">
        <v>13</v>
      </c>
      <c r="K33" s="142" t="s">
        <v>489</v>
      </c>
      <c r="L33" s="139">
        <v>6</v>
      </c>
      <c r="M33" s="139">
        <v>13</v>
      </c>
      <c r="N33" s="145" t="s">
        <v>536</v>
      </c>
      <c r="O33" s="152">
        <v>22</v>
      </c>
      <c r="P33" s="139">
        <v>18</v>
      </c>
      <c r="Q33" s="142" t="s">
        <v>502</v>
      </c>
      <c r="R33" s="139">
        <v>45</v>
      </c>
      <c r="S33" s="139">
        <v>57</v>
      </c>
      <c r="T33" s="145" t="s">
        <v>532</v>
      </c>
      <c r="U33" s="152">
        <v>32</v>
      </c>
      <c r="V33" s="139">
        <v>32</v>
      </c>
      <c r="W33" s="142" t="s">
        <v>438</v>
      </c>
      <c r="X33" s="139">
        <v>76</v>
      </c>
      <c r="Y33" s="139">
        <v>74</v>
      </c>
      <c r="Z33" s="145" t="s">
        <v>537</v>
      </c>
      <c r="AA33" s="152">
        <v>17</v>
      </c>
      <c r="AB33" s="139">
        <v>19</v>
      </c>
      <c r="AC33" s="142" t="s">
        <v>538</v>
      </c>
      <c r="AD33" s="139">
        <v>43</v>
      </c>
      <c r="AE33" s="139">
        <v>40</v>
      </c>
      <c r="AF33" s="145" t="s">
        <v>539</v>
      </c>
      <c r="AG33" s="153">
        <v>1</v>
      </c>
      <c r="AH33" s="118">
        <v>6</v>
      </c>
      <c r="AI33" s="144" t="s">
        <v>501</v>
      </c>
      <c r="AJ33" s="118">
        <v>6</v>
      </c>
      <c r="AK33" s="118">
        <v>8</v>
      </c>
      <c r="AL33" s="154" t="s">
        <v>455</v>
      </c>
      <c r="AM33" s="152">
        <v>3</v>
      </c>
      <c r="AN33" s="139">
        <v>0</v>
      </c>
      <c r="AO33" s="142" t="s">
        <v>436</v>
      </c>
      <c r="AP33" s="139">
        <v>2</v>
      </c>
      <c r="AQ33" s="139">
        <v>2</v>
      </c>
      <c r="AR33" s="145" t="s">
        <v>438</v>
      </c>
      <c r="AS33" s="119">
        <v>83</v>
      </c>
      <c r="AT33" s="139">
        <v>92</v>
      </c>
      <c r="AU33" s="142" t="s">
        <v>540</v>
      </c>
      <c r="AV33" s="139">
        <v>178</v>
      </c>
      <c r="AW33" s="139">
        <v>195</v>
      </c>
      <c r="AX33" s="142" t="s">
        <v>500</v>
      </c>
      <c r="AY33" s="139">
        <v>261</v>
      </c>
      <c r="AZ33" s="139">
        <v>287</v>
      </c>
      <c r="BA33" s="145" t="s">
        <v>440</v>
      </c>
    </row>
    <row r="34" spans="2:53">
      <c r="B34" s="151" t="s">
        <v>49</v>
      </c>
      <c r="C34" s="152">
        <v>0</v>
      </c>
      <c r="D34" s="139">
        <v>0</v>
      </c>
      <c r="E34" s="142" t="s">
        <v>436</v>
      </c>
      <c r="F34" s="139">
        <v>0</v>
      </c>
      <c r="G34" s="139">
        <v>0</v>
      </c>
      <c r="H34" s="145" t="s">
        <v>436</v>
      </c>
      <c r="I34" s="152">
        <v>0</v>
      </c>
      <c r="J34" s="139">
        <v>1</v>
      </c>
      <c r="K34" s="142" t="s">
        <v>445</v>
      </c>
      <c r="L34" s="139">
        <v>0</v>
      </c>
      <c r="M34" s="139">
        <v>0</v>
      </c>
      <c r="N34" s="145" t="s">
        <v>436</v>
      </c>
      <c r="O34" s="152">
        <v>0</v>
      </c>
      <c r="P34" s="139">
        <v>1</v>
      </c>
      <c r="Q34" s="142" t="s">
        <v>445</v>
      </c>
      <c r="R34" s="139">
        <v>0</v>
      </c>
      <c r="S34" s="139">
        <v>0</v>
      </c>
      <c r="T34" s="145" t="s">
        <v>436</v>
      </c>
      <c r="U34" s="152">
        <v>0</v>
      </c>
      <c r="V34" s="139">
        <v>0</v>
      </c>
      <c r="W34" s="142" t="s">
        <v>436</v>
      </c>
      <c r="X34" s="139">
        <v>0</v>
      </c>
      <c r="Y34" s="139">
        <v>0</v>
      </c>
      <c r="Z34" s="145" t="s">
        <v>436</v>
      </c>
      <c r="AA34" s="152">
        <v>0</v>
      </c>
      <c r="AB34" s="139">
        <v>0</v>
      </c>
      <c r="AC34" s="142" t="s">
        <v>436</v>
      </c>
      <c r="AD34" s="139">
        <v>0</v>
      </c>
      <c r="AE34" s="139">
        <v>0</v>
      </c>
      <c r="AF34" s="145" t="s">
        <v>436</v>
      </c>
      <c r="AG34" s="153">
        <v>0</v>
      </c>
      <c r="AH34" s="118">
        <v>0</v>
      </c>
      <c r="AI34" s="144" t="s">
        <v>436</v>
      </c>
      <c r="AJ34" s="118">
        <v>0</v>
      </c>
      <c r="AK34" s="118">
        <v>0</v>
      </c>
      <c r="AL34" s="154" t="s">
        <v>436</v>
      </c>
      <c r="AM34" s="152">
        <v>0</v>
      </c>
      <c r="AN34" s="139">
        <v>0</v>
      </c>
      <c r="AO34" s="142" t="s">
        <v>436</v>
      </c>
      <c r="AP34" s="139">
        <v>0</v>
      </c>
      <c r="AQ34" s="139">
        <v>0</v>
      </c>
      <c r="AR34" s="145" t="s">
        <v>436</v>
      </c>
      <c r="AS34" s="119">
        <v>0</v>
      </c>
      <c r="AT34" s="139">
        <v>2</v>
      </c>
      <c r="AU34" s="142" t="s">
        <v>445</v>
      </c>
      <c r="AV34" s="139">
        <v>0</v>
      </c>
      <c r="AW34" s="139">
        <v>0</v>
      </c>
      <c r="AX34" s="142" t="s">
        <v>436</v>
      </c>
      <c r="AY34" s="139">
        <v>0</v>
      </c>
      <c r="AZ34" s="139">
        <v>2</v>
      </c>
      <c r="BA34" s="145" t="s">
        <v>445</v>
      </c>
    </row>
    <row r="35" spans="2:53">
      <c r="B35" s="151" t="s">
        <v>50</v>
      </c>
      <c r="C35" s="152">
        <v>0</v>
      </c>
      <c r="D35" s="139">
        <v>0</v>
      </c>
      <c r="E35" s="142" t="s">
        <v>436</v>
      </c>
      <c r="F35" s="139">
        <v>0</v>
      </c>
      <c r="G35" s="139">
        <v>0</v>
      </c>
      <c r="H35" s="145" t="s">
        <v>436</v>
      </c>
      <c r="I35" s="152">
        <v>0</v>
      </c>
      <c r="J35" s="139">
        <v>1</v>
      </c>
      <c r="K35" s="142" t="s">
        <v>445</v>
      </c>
      <c r="L35" s="139">
        <v>0</v>
      </c>
      <c r="M35" s="139">
        <v>0</v>
      </c>
      <c r="N35" s="145" t="s">
        <v>436</v>
      </c>
      <c r="O35" s="152">
        <v>0</v>
      </c>
      <c r="P35" s="139">
        <v>1</v>
      </c>
      <c r="Q35" s="142" t="s">
        <v>445</v>
      </c>
      <c r="R35" s="139">
        <v>0</v>
      </c>
      <c r="S35" s="139">
        <v>0</v>
      </c>
      <c r="T35" s="145" t="s">
        <v>436</v>
      </c>
      <c r="U35" s="152">
        <v>2</v>
      </c>
      <c r="V35" s="139">
        <v>2</v>
      </c>
      <c r="W35" s="142" t="s">
        <v>438</v>
      </c>
      <c r="X35" s="139">
        <v>0</v>
      </c>
      <c r="Y35" s="139">
        <v>0</v>
      </c>
      <c r="Z35" s="145" t="s">
        <v>436</v>
      </c>
      <c r="AA35" s="152">
        <v>0</v>
      </c>
      <c r="AB35" s="139">
        <v>2</v>
      </c>
      <c r="AC35" s="142" t="s">
        <v>445</v>
      </c>
      <c r="AD35" s="139">
        <v>0</v>
      </c>
      <c r="AE35" s="139">
        <v>0</v>
      </c>
      <c r="AF35" s="145" t="s">
        <v>436</v>
      </c>
      <c r="AG35" s="153">
        <v>0</v>
      </c>
      <c r="AH35" s="118">
        <v>0</v>
      </c>
      <c r="AI35" s="144" t="s">
        <v>436</v>
      </c>
      <c r="AJ35" s="118">
        <v>0</v>
      </c>
      <c r="AK35" s="118">
        <v>0</v>
      </c>
      <c r="AL35" s="154" t="s">
        <v>436</v>
      </c>
      <c r="AM35" s="152">
        <v>0</v>
      </c>
      <c r="AN35" s="139">
        <v>0</v>
      </c>
      <c r="AO35" s="142" t="s">
        <v>436</v>
      </c>
      <c r="AP35" s="139">
        <v>0</v>
      </c>
      <c r="AQ35" s="139">
        <v>0</v>
      </c>
      <c r="AR35" s="145" t="s">
        <v>436</v>
      </c>
      <c r="AS35" s="119">
        <v>2</v>
      </c>
      <c r="AT35" s="139">
        <v>6</v>
      </c>
      <c r="AU35" s="142" t="s">
        <v>437</v>
      </c>
      <c r="AV35" s="139">
        <v>0</v>
      </c>
      <c r="AW35" s="139">
        <v>0</v>
      </c>
      <c r="AX35" s="142" t="s">
        <v>436</v>
      </c>
      <c r="AY35" s="139">
        <v>2</v>
      </c>
      <c r="AZ35" s="139">
        <v>6</v>
      </c>
      <c r="BA35" s="145" t="s">
        <v>437</v>
      </c>
    </row>
    <row r="36" spans="2:53">
      <c r="B36" s="151" t="s">
        <v>51</v>
      </c>
      <c r="C36" s="152">
        <v>0</v>
      </c>
      <c r="D36" s="139">
        <v>0</v>
      </c>
      <c r="E36" s="142" t="s">
        <v>436</v>
      </c>
      <c r="F36" s="139">
        <v>0</v>
      </c>
      <c r="G36" s="139">
        <v>0</v>
      </c>
      <c r="H36" s="145" t="s">
        <v>436</v>
      </c>
      <c r="I36" s="152">
        <v>1</v>
      </c>
      <c r="J36" s="139">
        <v>1</v>
      </c>
      <c r="K36" s="142" t="s">
        <v>438</v>
      </c>
      <c r="L36" s="139">
        <v>0</v>
      </c>
      <c r="M36" s="139">
        <v>0</v>
      </c>
      <c r="N36" s="145" t="s">
        <v>436</v>
      </c>
      <c r="O36" s="152">
        <v>2</v>
      </c>
      <c r="P36" s="139">
        <v>3</v>
      </c>
      <c r="Q36" s="142" t="s">
        <v>452</v>
      </c>
      <c r="R36" s="139">
        <v>0</v>
      </c>
      <c r="S36" s="139">
        <v>0</v>
      </c>
      <c r="T36" s="145" t="s">
        <v>436</v>
      </c>
      <c r="U36" s="152">
        <v>3</v>
      </c>
      <c r="V36" s="139">
        <v>2</v>
      </c>
      <c r="W36" s="142" t="s">
        <v>469</v>
      </c>
      <c r="X36" s="139">
        <v>0</v>
      </c>
      <c r="Y36" s="139">
        <v>0</v>
      </c>
      <c r="Z36" s="145" t="s">
        <v>436</v>
      </c>
      <c r="AA36" s="152">
        <v>2</v>
      </c>
      <c r="AB36" s="139">
        <v>2</v>
      </c>
      <c r="AC36" s="142" t="s">
        <v>438</v>
      </c>
      <c r="AD36" s="139">
        <v>0</v>
      </c>
      <c r="AE36" s="139">
        <v>0</v>
      </c>
      <c r="AF36" s="145" t="s">
        <v>436</v>
      </c>
      <c r="AG36" s="153">
        <v>0</v>
      </c>
      <c r="AH36" s="118">
        <v>0</v>
      </c>
      <c r="AI36" s="144" t="s">
        <v>436</v>
      </c>
      <c r="AJ36" s="118">
        <v>0</v>
      </c>
      <c r="AK36" s="118">
        <v>0</v>
      </c>
      <c r="AL36" s="154" t="s">
        <v>436</v>
      </c>
      <c r="AM36" s="152">
        <v>0</v>
      </c>
      <c r="AN36" s="139">
        <v>0</v>
      </c>
      <c r="AO36" s="142" t="s">
        <v>436</v>
      </c>
      <c r="AP36" s="139">
        <v>0</v>
      </c>
      <c r="AQ36" s="139">
        <v>0</v>
      </c>
      <c r="AR36" s="145" t="s">
        <v>436</v>
      </c>
      <c r="AS36" s="119">
        <v>8</v>
      </c>
      <c r="AT36" s="139">
        <v>8</v>
      </c>
      <c r="AU36" s="142" t="s">
        <v>438</v>
      </c>
      <c r="AV36" s="139">
        <v>0</v>
      </c>
      <c r="AW36" s="139">
        <v>0</v>
      </c>
      <c r="AX36" s="142" t="s">
        <v>436</v>
      </c>
      <c r="AY36" s="139">
        <v>8</v>
      </c>
      <c r="AZ36" s="139">
        <v>8</v>
      </c>
      <c r="BA36" s="145" t="s">
        <v>438</v>
      </c>
    </row>
    <row r="37" spans="2:53">
      <c r="B37" s="151" t="s">
        <v>52</v>
      </c>
      <c r="C37" s="152">
        <v>0</v>
      </c>
      <c r="D37" s="139">
        <v>0</v>
      </c>
      <c r="E37" s="142" t="s">
        <v>436</v>
      </c>
      <c r="F37" s="139">
        <v>0</v>
      </c>
      <c r="G37" s="139">
        <v>0</v>
      </c>
      <c r="H37" s="145" t="s">
        <v>436</v>
      </c>
      <c r="I37" s="152">
        <v>0</v>
      </c>
      <c r="J37" s="139">
        <v>1</v>
      </c>
      <c r="K37" s="142" t="s">
        <v>445</v>
      </c>
      <c r="L37" s="139">
        <v>0</v>
      </c>
      <c r="M37" s="139">
        <v>2</v>
      </c>
      <c r="N37" s="145" t="s">
        <v>445</v>
      </c>
      <c r="O37" s="152">
        <v>0</v>
      </c>
      <c r="P37" s="139">
        <v>1</v>
      </c>
      <c r="Q37" s="142" t="s">
        <v>445</v>
      </c>
      <c r="R37" s="139">
        <v>2</v>
      </c>
      <c r="S37" s="139">
        <v>4</v>
      </c>
      <c r="T37" s="145" t="s">
        <v>465</v>
      </c>
      <c r="U37" s="152">
        <v>1</v>
      </c>
      <c r="V37" s="139">
        <v>0</v>
      </c>
      <c r="W37" s="142" t="s">
        <v>436</v>
      </c>
      <c r="X37" s="139">
        <v>5</v>
      </c>
      <c r="Y37" s="139">
        <v>2</v>
      </c>
      <c r="Z37" s="145" t="s">
        <v>459</v>
      </c>
      <c r="AA37" s="152">
        <v>1</v>
      </c>
      <c r="AB37" s="139">
        <v>1</v>
      </c>
      <c r="AC37" s="142" t="s">
        <v>438</v>
      </c>
      <c r="AD37" s="139">
        <v>4</v>
      </c>
      <c r="AE37" s="139">
        <v>6</v>
      </c>
      <c r="AF37" s="145" t="s">
        <v>452</v>
      </c>
      <c r="AG37" s="153">
        <v>3</v>
      </c>
      <c r="AH37" s="118">
        <v>1</v>
      </c>
      <c r="AI37" s="144" t="s">
        <v>491</v>
      </c>
      <c r="AJ37" s="118">
        <v>2</v>
      </c>
      <c r="AK37" s="118">
        <v>3</v>
      </c>
      <c r="AL37" s="154" t="s">
        <v>452</v>
      </c>
      <c r="AM37" s="152">
        <v>0</v>
      </c>
      <c r="AN37" s="139">
        <v>2</v>
      </c>
      <c r="AO37" s="142" t="s">
        <v>445</v>
      </c>
      <c r="AP37" s="139">
        <v>1</v>
      </c>
      <c r="AQ37" s="139">
        <v>2</v>
      </c>
      <c r="AR37" s="145" t="s">
        <v>465</v>
      </c>
      <c r="AS37" s="119">
        <v>5</v>
      </c>
      <c r="AT37" s="139">
        <v>6</v>
      </c>
      <c r="AU37" s="142" t="s">
        <v>476</v>
      </c>
      <c r="AV37" s="139">
        <v>14</v>
      </c>
      <c r="AW37" s="139">
        <v>19</v>
      </c>
      <c r="AX37" s="142" t="s">
        <v>498</v>
      </c>
      <c r="AY37" s="139">
        <v>19</v>
      </c>
      <c r="AZ37" s="139">
        <v>25</v>
      </c>
      <c r="BA37" s="145" t="s">
        <v>541</v>
      </c>
    </row>
    <row r="38" spans="2:53">
      <c r="B38" s="151" t="s">
        <v>53</v>
      </c>
      <c r="C38" s="152">
        <v>0</v>
      </c>
      <c r="D38" s="139">
        <v>0</v>
      </c>
      <c r="E38" s="142" t="s">
        <v>436</v>
      </c>
      <c r="F38" s="139">
        <v>0</v>
      </c>
      <c r="G38" s="139">
        <v>0</v>
      </c>
      <c r="H38" s="145" t="s">
        <v>436</v>
      </c>
      <c r="I38" s="152">
        <v>0</v>
      </c>
      <c r="J38" s="139">
        <v>0</v>
      </c>
      <c r="K38" s="142" t="s">
        <v>436</v>
      </c>
      <c r="L38" s="139">
        <v>0</v>
      </c>
      <c r="M38" s="139">
        <v>0</v>
      </c>
      <c r="N38" s="145" t="s">
        <v>436</v>
      </c>
      <c r="O38" s="152">
        <v>1</v>
      </c>
      <c r="P38" s="139">
        <v>0</v>
      </c>
      <c r="Q38" s="142" t="s">
        <v>436</v>
      </c>
      <c r="R38" s="139">
        <v>0</v>
      </c>
      <c r="S38" s="139">
        <v>1</v>
      </c>
      <c r="T38" s="145" t="s">
        <v>445</v>
      </c>
      <c r="U38" s="152">
        <v>2</v>
      </c>
      <c r="V38" s="139">
        <v>0</v>
      </c>
      <c r="W38" s="142" t="s">
        <v>436</v>
      </c>
      <c r="X38" s="139">
        <v>0</v>
      </c>
      <c r="Y38" s="139">
        <v>1</v>
      </c>
      <c r="Z38" s="145" t="s">
        <v>445</v>
      </c>
      <c r="AA38" s="152">
        <v>1</v>
      </c>
      <c r="AB38" s="139">
        <v>2</v>
      </c>
      <c r="AC38" s="142" t="s">
        <v>465</v>
      </c>
      <c r="AD38" s="139">
        <v>0</v>
      </c>
      <c r="AE38" s="139">
        <v>1</v>
      </c>
      <c r="AF38" s="145" t="s">
        <v>445</v>
      </c>
      <c r="AG38" s="153">
        <v>0</v>
      </c>
      <c r="AH38" s="118">
        <v>1</v>
      </c>
      <c r="AI38" s="144" t="s">
        <v>445</v>
      </c>
      <c r="AJ38" s="118">
        <v>1</v>
      </c>
      <c r="AK38" s="118">
        <v>0</v>
      </c>
      <c r="AL38" s="154" t="s">
        <v>436</v>
      </c>
      <c r="AM38" s="152">
        <v>0</v>
      </c>
      <c r="AN38" s="139">
        <v>0</v>
      </c>
      <c r="AO38" s="142" t="s">
        <v>436</v>
      </c>
      <c r="AP38" s="139">
        <v>0</v>
      </c>
      <c r="AQ38" s="139">
        <v>1</v>
      </c>
      <c r="AR38" s="145" t="s">
        <v>445</v>
      </c>
      <c r="AS38" s="119">
        <v>4</v>
      </c>
      <c r="AT38" s="139">
        <v>3</v>
      </c>
      <c r="AU38" s="142" t="s">
        <v>481</v>
      </c>
      <c r="AV38" s="139">
        <v>1</v>
      </c>
      <c r="AW38" s="139">
        <v>4</v>
      </c>
      <c r="AX38" s="142" t="s">
        <v>463</v>
      </c>
      <c r="AY38" s="139">
        <v>5</v>
      </c>
      <c r="AZ38" s="139">
        <v>7</v>
      </c>
      <c r="BA38" s="145" t="s">
        <v>527</v>
      </c>
    </row>
    <row r="39" spans="2:53">
      <c r="B39" s="151" t="s">
        <v>54</v>
      </c>
      <c r="C39" s="152">
        <v>0</v>
      </c>
      <c r="D39" s="139">
        <v>0</v>
      </c>
      <c r="E39" s="142" t="s">
        <v>436</v>
      </c>
      <c r="F39" s="139">
        <v>0</v>
      </c>
      <c r="G39" s="139">
        <v>0</v>
      </c>
      <c r="H39" s="145" t="s">
        <v>436</v>
      </c>
      <c r="I39" s="152">
        <v>0</v>
      </c>
      <c r="J39" s="139">
        <v>0</v>
      </c>
      <c r="K39" s="142" t="s">
        <v>436</v>
      </c>
      <c r="L39" s="139">
        <v>0</v>
      </c>
      <c r="M39" s="139">
        <v>0</v>
      </c>
      <c r="N39" s="145" t="s">
        <v>436</v>
      </c>
      <c r="O39" s="152">
        <v>0</v>
      </c>
      <c r="P39" s="139">
        <v>1</v>
      </c>
      <c r="Q39" s="142" t="s">
        <v>445</v>
      </c>
      <c r="R39" s="139">
        <v>0</v>
      </c>
      <c r="S39" s="139">
        <v>0</v>
      </c>
      <c r="T39" s="145" t="s">
        <v>436</v>
      </c>
      <c r="U39" s="152">
        <v>2</v>
      </c>
      <c r="V39" s="139">
        <v>0</v>
      </c>
      <c r="W39" s="142" t="s">
        <v>436</v>
      </c>
      <c r="X39" s="139">
        <v>0</v>
      </c>
      <c r="Y39" s="139">
        <v>0</v>
      </c>
      <c r="Z39" s="145" t="s">
        <v>436</v>
      </c>
      <c r="AA39" s="152">
        <v>0</v>
      </c>
      <c r="AB39" s="139">
        <v>0</v>
      </c>
      <c r="AC39" s="142" t="s">
        <v>436</v>
      </c>
      <c r="AD39" s="139">
        <v>0</v>
      </c>
      <c r="AE39" s="139">
        <v>0</v>
      </c>
      <c r="AF39" s="145" t="s">
        <v>436</v>
      </c>
      <c r="AG39" s="153">
        <v>0</v>
      </c>
      <c r="AH39" s="118">
        <v>0</v>
      </c>
      <c r="AI39" s="144" t="s">
        <v>436</v>
      </c>
      <c r="AJ39" s="118">
        <v>0</v>
      </c>
      <c r="AK39" s="118">
        <v>0</v>
      </c>
      <c r="AL39" s="154" t="s">
        <v>436</v>
      </c>
      <c r="AM39" s="152">
        <v>0</v>
      </c>
      <c r="AN39" s="139">
        <v>0</v>
      </c>
      <c r="AO39" s="142" t="s">
        <v>436</v>
      </c>
      <c r="AP39" s="139">
        <v>0</v>
      </c>
      <c r="AQ39" s="139">
        <v>0</v>
      </c>
      <c r="AR39" s="145" t="s">
        <v>436</v>
      </c>
      <c r="AS39" s="119">
        <v>2</v>
      </c>
      <c r="AT39" s="139">
        <v>1</v>
      </c>
      <c r="AU39" s="142" t="s">
        <v>475</v>
      </c>
      <c r="AV39" s="139">
        <v>0</v>
      </c>
      <c r="AW39" s="139">
        <v>0</v>
      </c>
      <c r="AX39" s="142" t="s">
        <v>436</v>
      </c>
      <c r="AY39" s="139">
        <v>2</v>
      </c>
      <c r="AZ39" s="139">
        <v>1</v>
      </c>
      <c r="BA39" s="145" t="s">
        <v>475</v>
      </c>
    </row>
    <row r="40" spans="2:53">
      <c r="B40" s="151" t="s">
        <v>55</v>
      </c>
      <c r="C40" s="152">
        <v>0</v>
      </c>
      <c r="D40" s="139">
        <v>0</v>
      </c>
      <c r="E40" s="142" t="s">
        <v>436</v>
      </c>
      <c r="F40" s="139">
        <v>0</v>
      </c>
      <c r="G40" s="139">
        <v>0</v>
      </c>
      <c r="H40" s="145" t="s">
        <v>436</v>
      </c>
      <c r="I40" s="152">
        <v>0</v>
      </c>
      <c r="J40" s="139">
        <v>2</v>
      </c>
      <c r="K40" s="142" t="s">
        <v>445</v>
      </c>
      <c r="L40" s="139">
        <v>1</v>
      </c>
      <c r="M40" s="139">
        <v>0</v>
      </c>
      <c r="N40" s="145" t="s">
        <v>436</v>
      </c>
      <c r="O40" s="152">
        <v>1</v>
      </c>
      <c r="P40" s="139">
        <v>2</v>
      </c>
      <c r="Q40" s="142" t="s">
        <v>465</v>
      </c>
      <c r="R40" s="139">
        <v>0</v>
      </c>
      <c r="S40" s="139">
        <v>1</v>
      </c>
      <c r="T40" s="145" t="s">
        <v>445</v>
      </c>
      <c r="U40" s="152">
        <v>2</v>
      </c>
      <c r="V40" s="139">
        <v>1</v>
      </c>
      <c r="W40" s="142" t="s">
        <v>475</v>
      </c>
      <c r="X40" s="139">
        <v>2</v>
      </c>
      <c r="Y40" s="139">
        <v>0</v>
      </c>
      <c r="Z40" s="145" t="s">
        <v>436</v>
      </c>
      <c r="AA40" s="152">
        <v>0</v>
      </c>
      <c r="AB40" s="139">
        <v>0</v>
      </c>
      <c r="AC40" s="142" t="s">
        <v>436</v>
      </c>
      <c r="AD40" s="139">
        <v>0</v>
      </c>
      <c r="AE40" s="139">
        <v>0</v>
      </c>
      <c r="AF40" s="145" t="s">
        <v>436</v>
      </c>
      <c r="AG40" s="153">
        <v>1</v>
      </c>
      <c r="AH40" s="118">
        <v>1</v>
      </c>
      <c r="AI40" s="144" t="s">
        <v>438</v>
      </c>
      <c r="AJ40" s="118">
        <v>0</v>
      </c>
      <c r="AK40" s="118">
        <v>2</v>
      </c>
      <c r="AL40" s="154" t="s">
        <v>445</v>
      </c>
      <c r="AM40" s="152">
        <v>0</v>
      </c>
      <c r="AN40" s="139">
        <v>1</v>
      </c>
      <c r="AO40" s="142" t="s">
        <v>445</v>
      </c>
      <c r="AP40" s="139">
        <v>0</v>
      </c>
      <c r="AQ40" s="139">
        <v>1</v>
      </c>
      <c r="AR40" s="145" t="s">
        <v>445</v>
      </c>
      <c r="AS40" s="119">
        <v>4</v>
      </c>
      <c r="AT40" s="139">
        <v>7</v>
      </c>
      <c r="AU40" s="142" t="s">
        <v>490</v>
      </c>
      <c r="AV40" s="139">
        <v>3</v>
      </c>
      <c r="AW40" s="139">
        <v>4</v>
      </c>
      <c r="AX40" s="142" t="s">
        <v>455</v>
      </c>
      <c r="AY40" s="139">
        <v>7</v>
      </c>
      <c r="AZ40" s="139">
        <v>11</v>
      </c>
      <c r="BA40" s="145" t="s">
        <v>542</v>
      </c>
    </row>
    <row r="41" spans="2:53">
      <c r="B41" s="151" t="s">
        <v>56</v>
      </c>
      <c r="C41" s="152">
        <v>0</v>
      </c>
      <c r="D41" s="139">
        <v>0</v>
      </c>
      <c r="E41" s="142" t="s">
        <v>436</v>
      </c>
      <c r="F41" s="139">
        <v>0</v>
      </c>
      <c r="G41" s="139">
        <v>0</v>
      </c>
      <c r="H41" s="145" t="s">
        <v>436</v>
      </c>
      <c r="I41" s="152">
        <v>0</v>
      </c>
      <c r="J41" s="139">
        <v>3</v>
      </c>
      <c r="K41" s="142" t="s">
        <v>445</v>
      </c>
      <c r="L41" s="139">
        <v>0</v>
      </c>
      <c r="M41" s="139">
        <v>0</v>
      </c>
      <c r="N41" s="145" t="s">
        <v>436</v>
      </c>
      <c r="O41" s="152">
        <v>0</v>
      </c>
      <c r="P41" s="139">
        <v>2</v>
      </c>
      <c r="Q41" s="142" t="s">
        <v>445</v>
      </c>
      <c r="R41" s="139">
        <v>0</v>
      </c>
      <c r="S41" s="139">
        <v>0</v>
      </c>
      <c r="T41" s="145" t="s">
        <v>436</v>
      </c>
      <c r="U41" s="152">
        <v>0</v>
      </c>
      <c r="V41" s="139">
        <v>0</v>
      </c>
      <c r="W41" s="142" t="s">
        <v>436</v>
      </c>
      <c r="X41" s="139">
        <v>0</v>
      </c>
      <c r="Y41" s="139">
        <v>0</v>
      </c>
      <c r="Z41" s="145" t="s">
        <v>436</v>
      </c>
      <c r="AA41" s="152">
        <v>2</v>
      </c>
      <c r="AB41" s="139">
        <v>2</v>
      </c>
      <c r="AC41" s="142" t="s">
        <v>438</v>
      </c>
      <c r="AD41" s="139">
        <v>0</v>
      </c>
      <c r="AE41" s="139">
        <v>0</v>
      </c>
      <c r="AF41" s="145" t="s">
        <v>436</v>
      </c>
      <c r="AG41" s="153">
        <v>0</v>
      </c>
      <c r="AH41" s="118">
        <v>0</v>
      </c>
      <c r="AI41" s="144" t="s">
        <v>436</v>
      </c>
      <c r="AJ41" s="118">
        <v>0</v>
      </c>
      <c r="AK41" s="118">
        <v>0</v>
      </c>
      <c r="AL41" s="154" t="s">
        <v>436</v>
      </c>
      <c r="AM41" s="152">
        <v>0</v>
      </c>
      <c r="AN41" s="139">
        <v>1</v>
      </c>
      <c r="AO41" s="142" t="s">
        <v>445</v>
      </c>
      <c r="AP41" s="139">
        <v>0</v>
      </c>
      <c r="AQ41" s="139">
        <v>0</v>
      </c>
      <c r="AR41" s="145" t="s">
        <v>436</v>
      </c>
      <c r="AS41" s="119">
        <v>2</v>
      </c>
      <c r="AT41" s="139">
        <v>8</v>
      </c>
      <c r="AU41" s="142" t="s">
        <v>463</v>
      </c>
      <c r="AV41" s="139">
        <v>0</v>
      </c>
      <c r="AW41" s="139">
        <v>0</v>
      </c>
      <c r="AX41" s="142" t="s">
        <v>436</v>
      </c>
      <c r="AY41" s="139">
        <v>2</v>
      </c>
      <c r="AZ41" s="139">
        <v>8</v>
      </c>
      <c r="BA41" s="145" t="s">
        <v>463</v>
      </c>
    </row>
    <row r="42" spans="2:53">
      <c r="B42" s="151" t="s">
        <v>57</v>
      </c>
      <c r="C42" s="152">
        <v>0</v>
      </c>
      <c r="D42" s="139">
        <v>0</v>
      </c>
      <c r="E42" s="142" t="s">
        <v>436</v>
      </c>
      <c r="F42" s="139">
        <v>0</v>
      </c>
      <c r="G42" s="139">
        <v>0</v>
      </c>
      <c r="H42" s="145" t="s">
        <v>436</v>
      </c>
      <c r="I42" s="152">
        <v>0</v>
      </c>
      <c r="J42" s="139">
        <v>1</v>
      </c>
      <c r="K42" s="142" t="s">
        <v>445</v>
      </c>
      <c r="L42" s="139">
        <v>0</v>
      </c>
      <c r="M42" s="139">
        <v>0</v>
      </c>
      <c r="N42" s="145" t="s">
        <v>436</v>
      </c>
      <c r="O42" s="152">
        <v>2</v>
      </c>
      <c r="P42" s="139">
        <v>2</v>
      </c>
      <c r="Q42" s="142" t="s">
        <v>438</v>
      </c>
      <c r="R42" s="139">
        <v>0</v>
      </c>
      <c r="S42" s="139">
        <v>0</v>
      </c>
      <c r="T42" s="145" t="s">
        <v>436</v>
      </c>
      <c r="U42" s="152">
        <v>2</v>
      </c>
      <c r="V42" s="139">
        <v>1</v>
      </c>
      <c r="W42" s="142" t="s">
        <v>475</v>
      </c>
      <c r="X42" s="139">
        <v>0</v>
      </c>
      <c r="Y42" s="139">
        <v>0</v>
      </c>
      <c r="Z42" s="145" t="s">
        <v>436</v>
      </c>
      <c r="AA42" s="152">
        <v>3</v>
      </c>
      <c r="AB42" s="139">
        <v>1</v>
      </c>
      <c r="AC42" s="142" t="s">
        <v>491</v>
      </c>
      <c r="AD42" s="139">
        <v>0</v>
      </c>
      <c r="AE42" s="139">
        <v>0</v>
      </c>
      <c r="AF42" s="145" t="s">
        <v>436</v>
      </c>
      <c r="AG42" s="153">
        <v>0</v>
      </c>
      <c r="AH42" s="118">
        <v>2</v>
      </c>
      <c r="AI42" s="144" t="s">
        <v>445</v>
      </c>
      <c r="AJ42" s="118">
        <v>0</v>
      </c>
      <c r="AK42" s="118">
        <v>0</v>
      </c>
      <c r="AL42" s="154" t="s">
        <v>436</v>
      </c>
      <c r="AM42" s="152">
        <v>0</v>
      </c>
      <c r="AN42" s="139">
        <v>0</v>
      </c>
      <c r="AO42" s="142" t="s">
        <v>436</v>
      </c>
      <c r="AP42" s="139">
        <v>0</v>
      </c>
      <c r="AQ42" s="139">
        <v>0</v>
      </c>
      <c r="AR42" s="145" t="s">
        <v>436</v>
      </c>
      <c r="AS42" s="119">
        <v>7</v>
      </c>
      <c r="AT42" s="139">
        <v>7</v>
      </c>
      <c r="AU42" s="142" t="s">
        <v>438</v>
      </c>
      <c r="AV42" s="139">
        <v>0</v>
      </c>
      <c r="AW42" s="139">
        <v>0</v>
      </c>
      <c r="AX42" s="142" t="s">
        <v>436</v>
      </c>
      <c r="AY42" s="139">
        <v>7</v>
      </c>
      <c r="AZ42" s="139">
        <v>7</v>
      </c>
      <c r="BA42" s="145" t="s">
        <v>438</v>
      </c>
    </row>
    <row r="43" spans="2:53">
      <c r="B43" s="151" t="s">
        <v>58</v>
      </c>
      <c r="C43" s="152">
        <v>0</v>
      </c>
      <c r="D43" s="139">
        <v>0</v>
      </c>
      <c r="E43" s="142" t="s">
        <v>436</v>
      </c>
      <c r="F43" s="139">
        <v>0</v>
      </c>
      <c r="G43" s="139">
        <v>0</v>
      </c>
      <c r="H43" s="145" t="s">
        <v>436</v>
      </c>
      <c r="I43" s="152">
        <v>1</v>
      </c>
      <c r="J43" s="139">
        <v>1</v>
      </c>
      <c r="K43" s="142" t="s">
        <v>438</v>
      </c>
      <c r="L43" s="139">
        <v>4</v>
      </c>
      <c r="M43" s="139">
        <v>1</v>
      </c>
      <c r="N43" s="145" t="s">
        <v>471</v>
      </c>
      <c r="O43" s="152">
        <v>10</v>
      </c>
      <c r="P43" s="139">
        <v>15</v>
      </c>
      <c r="Q43" s="142" t="s">
        <v>452</v>
      </c>
      <c r="R43" s="139">
        <v>17</v>
      </c>
      <c r="S43" s="139">
        <v>18</v>
      </c>
      <c r="T43" s="145" t="s">
        <v>543</v>
      </c>
      <c r="U43" s="152">
        <v>23</v>
      </c>
      <c r="V43" s="139">
        <v>29</v>
      </c>
      <c r="W43" s="142" t="s">
        <v>544</v>
      </c>
      <c r="X43" s="139">
        <v>79</v>
      </c>
      <c r="Y43" s="139">
        <v>75</v>
      </c>
      <c r="Z43" s="145" t="s">
        <v>545</v>
      </c>
      <c r="AA43" s="152">
        <v>15</v>
      </c>
      <c r="AB43" s="139">
        <v>21</v>
      </c>
      <c r="AC43" s="142" t="s">
        <v>527</v>
      </c>
      <c r="AD43" s="139">
        <v>45</v>
      </c>
      <c r="AE43" s="139">
        <v>36</v>
      </c>
      <c r="AF43" s="145" t="s">
        <v>456</v>
      </c>
      <c r="AG43" s="153">
        <v>8</v>
      </c>
      <c r="AH43" s="118">
        <v>6</v>
      </c>
      <c r="AI43" s="144" t="s">
        <v>481</v>
      </c>
      <c r="AJ43" s="118">
        <v>14</v>
      </c>
      <c r="AK43" s="118">
        <v>9</v>
      </c>
      <c r="AL43" s="154" t="s">
        <v>546</v>
      </c>
      <c r="AM43" s="152">
        <v>0</v>
      </c>
      <c r="AN43" s="139">
        <v>4</v>
      </c>
      <c r="AO43" s="142" t="s">
        <v>445</v>
      </c>
      <c r="AP43" s="139">
        <v>4</v>
      </c>
      <c r="AQ43" s="139">
        <v>1</v>
      </c>
      <c r="AR43" s="145" t="s">
        <v>471</v>
      </c>
      <c r="AS43" s="119">
        <v>57</v>
      </c>
      <c r="AT43" s="139">
        <v>76</v>
      </c>
      <c r="AU43" s="142" t="s">
        <v>455</v>
      </c>
      <c r="AV43" s="139">
        <v>163</v>
      </c>
      <c r="AW43" s="139">
        <v>140</v>
      </c>
      <c r="AX43" s="142" t="s">
        <v>503</v>
      </c>
      <c r="AY43" s="139">
        <v>220</v>
      </c>
      <c r="AZ43" s="139">
        <v>216</v>
      </c>
      <c r="BA43" s="145" t="s">
        <v>547</v>
      </c>
    </row>
    <row r="44" spans="2:53">
      <c r="B44" s="151" t="s">
        <v>59</v>
      </c>
      <c r="C44" s="152">
        <v>0</v>
      </c>
      <c r="D44" s="139">
        <v>0</v>
      </c>
      <c r="E44" s="142" t="s">
        <v>436</v>
      </c>
      <c r="F44" s="139">
        <v>0</v>
      </c>
      <c r="G44" s="139">
        <v>0</v>
      </c>
      <c r="H44" s="145" t="s">
        <v>436</v>
      </c>
      <c r="I44" s="152">
        <v>0</v>
      </c>
      <c r="J44" s="139">
        <v>1</v>
      </c>
      <c r="K44" s="142" t="s">
        <v>445</v>
      </c>
      <c r="L44" s="139">
        <v>0</v>
      </c>
      <c r="M44" s="139">
        <v>0</v>
      </c>
      <c r="N44" s="145" t="s">
        <v>436</v>
      </c>
      <c r="O44" s="152">
        <v>0</v>
      </c>
      <c r="P44" s="139">
        <v>0</v>
      </c>
      <c r="Q44" s="142" t="s">
        <v>436</v>
      </c>
      <c r="R44" s="139">
        <v>0</v>
      </c>
      <c r="S44" s="139">
        <v>0</v>
      </c>
      <c r="T44" s="145" t="s">
        <v>436</v>
      </c>
      <c r="U44" s="152">
        <v>2</v>
      </c>
      <c r="V44" s="139">
        <v>0</v>
      </c>
      <c r="W44" s="142" t="s">
        <v>436</v>
      </c>
      <c r="X44" s="139">
        <v>1</v>
      </c>
      <c r="Y44" s="139">
        <v>1</v>
      </c>
      <c r="Z44" s="145" t="s">
        <v>438</v>
      </c>
      <c r="AA44" s="152">
        <v>1</v>
      </c>
      <c r="AB44" s="139">
        <v>0</v>
      </c>
      <c r="AC44" s="142" t="s">
        <v>436</v>
      </c>
      <c r="AD44" s="139">
        <v>0</v>
      </c>
      <c r="AE44" s="139">
        <v>0</v>
      </c>
      <c r="AF44" s="145" t="s">
        <v>436</v>
      </c>
      <c r="AG44" s="153">
        <v>1</v>
      </c>
      <c r="AH44" s="118">
        <v>1</v>
      </c>
      <c r="AI44" s="144" t="s">
        <v>438</v>
      </c>
      <c r="AJ44" s="118">
        <v>0</v>
      </c>
      <c r="AK44" s="118">
        <v>0</v>
      </c>
      <c r="AL44" s="154" t="s">
        <v>436</v>
      </c>
      <c r="AM44" s="152">
        <v>0</v>
      </c>
      <c r="AN44" s="139">
        <v>0</v>
      </c>
      <c r="AO44" s="142" t="s">
        <v>436</v>
      </c>
      <c r="AP44" s="139">
        <v>0</v>
      </c>
      <c r="AQ44" s="139">
        <v>0</v>
      </c>
      <c r="AR44" s="145" t="s">
        <v>436</v>
      </c>
      <c r="AS44" s="119">
        <v>4</v>
      </c>
      <c r="AT44" s="139">
        <v>2</v>
      </c>
      <c r="AU44" s="142" t="s">
        <v>475</v>
      </c>
      <c r="AV44" s="139">
        <v>1</v>
      </c>
      <c r="AW44" s="139">
        <v>1</v>
      </c>
      <c r="AX44" s="142" t="s">
        <v>438</v>
      </c>
      <c r="AY44" s="139">
        <v>5</v>
      </c>
      <c r="AZ44" s="139">
        <v>3</v>
      </c>
      <c r="BA44" s="145" t="s">
        <v>496</v>
      </c>
    </row>
    <row r="45" spans="2:53">
      <c r="B45" s="151" t="s">
        <v>60</v>
      </c>
      <c r="C45" s="152">
        <v>1</v>
      </c>
      <c r="D45" s="139">
        <v>0</v>
      </c>
      <c r="E45" s="142" t="s">
        <v>436</v>
      </c>
      <c r="F45" s="139">
        <v>0</v>
      </c>
      <c r="G45" s="139">
        <v>0</v>
      </c>
      <c r="H45" s="145" t="s">
        <v>436</v>
      </c>
      <c r="I45" s="152">
        <v>1</v>
      </c>
      <c r="J45" s="139">
        <v>4</v>
      </c>
      <c r="K45" s="142" t="s">
        <v>463</v>
      </c>
      <c r="L45" s="139">
        <v>0</v>
      </c>
      <c r="M45" s="139">
        <v>0</v>
      </c>
      <c r="N45" s="145" t="s">
        <v>436</v>
      </c>
      <c r="O45" s="152">
        <v>5</v>
      </c>
      <c r="P45" s="139">
        <v>12</v>
      </c>
      <c r="Q45" s="142" t="s">
        <v>548</v>
      </c>
      <c r="R45" s="139">
        <v>0</v>
      </c>
      <c r="S45" s="139">
        <v>0</v>
      </c>
      <c r="T45" s="145" t="s">
        <v>436</v>
      </c>
      <c r="U45" s="152">
        <v>7</v>
      </c>
      <c r="V45" s="139">
        <v>10</v>
      </c>
      <c r="W45" s="142" t="s">
        <v>520</v>
      </c>
      <c r="X45" s="139">
        <v>1</v>
      </c>
      <c r="Y45" s="139">
        <v>0</v>
      </c>
      <c r="Z45" s="145" t="s">
        <v>436</v>
      </c>
      <c r="AA45" s="152">
        <v>2</v>
      </c>
      <c r="AB45" s="139">
        <v>2</v>
      </c>
      <c r="AC45" s="142" t="s">
        <v>438</v>
      </c>
      <c r="AD45" s="139">
        <v>1</v>
      </c>
      <c r="AE45" s="139">
        <v>0</v>
      </c>
      <c r="AF45" s="145" t="s">
        <v>436</v>
      </c>
      <c r="AG45" s="153">
        <v>2</v>
      </c>
      <c r="AH45" s="118">
        <v>0</v>
      </c>
      <c r="AI45" s="144" t="s">
        <v>436</v>
      </c>
      <c r="AJ45" s="118">
        <v>0</v>
      </c>
      <c r="AK45" s="118">
        <v>1</v>
      </c>
      <c r="AL45" s="154" t="s">
        <v>445</v>
      </c>
      <c r="AM45" s="152">
        <v>0</v>
      </c>
      <c r="AN45" s="139">
        <v>1</v>
      </c>
      <c r="AO45" s="142" t="s">
        <v>445</v>
      </c>
      <c r="AP45" s="139">
        <v>0</v>
      </c>
      <c r="AQ45" s="139">
        <v>0</v>
      </c>
      <c r="AR45" s="145" t="s">
        <v>436</v>
      </c>
      <c r="AS45" s="119">
        <v>18</v>
      </c>
      <c r="AT45" s="139">
        <v>29</v>
      </c>
      <c r="AU45" s="142" t="s">
        <v>549</v>
      </c>
      <c r="AV45" s="139">
        <v>2</v>
      </c>
      <c r="AW45" s="139">
        <v>1</v>
      </c>
      <c r="AX45" s="142" t="s">
        <v>475</v>
      </c>
      <c r="AY45" s="139">
        <v>20</v>
      </c>
      <c r="AZ45" s="139">
        <v>30</v>
      </c>
      <c r="BA45" s="145" t="s">
        <v>452</v>
      </c>
    </row>
    <row r="46" spans="2:53" ht="15.95" thickBot="1">
      <c r="B46" s="168" t="s">
        <v>61</v>
      </c>
      <c r="C46" s="169">
        <v>0</v>
      </c>
      <c r="D46" s="170">
        <v>0</v>
      </c>
      <c r="E46" s="171" t="s">
        <v>436</v>
      </c>
      <c r="F46" s="170">
        <v>0</v>
      </c>
      <c r="G46" s="170">
        <v>0</v>
      </c>
      <c r="H46" s="172" t="s">
        <v>436</v>
      </c>
      <c r="I46" s="169">
        <v>4</v>
      </c>
      <c r="J46" s="170">
        <v>1</v>
      </c>
      <c r="K46" s="171" t="s">
        <v>471</v>
      </c>
      <c r="L46" s="170">
        <v>0</v>
      </c>
      <c r="M46" s="170">
        <v>0</v>
      </c>
      <c r="N46" s="172" t="s">
        <v>436</v>
      </c>
      <c r="O46" s="169">
        <v>2</v>
      </c>
      <c r="P46" s="170">
        <v>7</v>
      </c>
      <c r="Q46" s="171" t="s">
        <v>507</v>
      </c>
      <c r="R46" s="170">
        <v>0</v>
      </c>
      <c r="S46" s="170">
        <v>0</v>
      </c>
      <c r="T46" s="172" t="s">
        <v>436</v>
      </c>
      <c r="U46" s="169">
        <v>5</v>
      </c>
      <c r="V46" s="170">
        <v>2</v>
      </c>
      <c r="W46" s="171" t="s">
        <v>459</v>
      </c>
      <c r="X46" s="170">
        <v>0</v>
      </c>
      <c r="Y46" s="170">
        <v>1</v>
      </c>
      <c r="Z46" s="172" t="s">
        <v>445</v>
      </c>
      <c r="AA46" s="169">
        <v>1</v>
      </c>
      <c r="AB46" s="170">
        <v>3</v>
      </c>
      <c r="AC46" s="171" t="s">
        <v>437</v>
      </c>
      <c r="AD46" s="170">
        <v>0</v>
      </c>
      <c r="AE46" s="170">
        <v>0</v>
      </c>
      <c r="AF46" s="172" t="s">
        <v>436</v>
      </c>
      <c r="AG46" s="173">
        <v>0</v>
      </c>
      <c r="AH46" s="174">
        <v>0</v>
      </c>
      <c r="AI46" s="175" t="s">
        <v>436</v>
      </c>
      <c r="AJ46" s="174">
        <v>1</v>
      </c>
      <c r="AK46" s="174">
        <v>0</v>
      </c>
      <c r="AL46" s="176" t="s">
        <v>436</v>
      </c>
      <c r="AM46" s="169">
        <v>1</v>
      </c>
      <c r="AN46" s="170">
        <v>0</v>
      </c>
      <c r="AO46" s="171" t="s">
        <v>436</v>
      </c>
      <c r="AP46" s="170">
        <v>0</v>
      </c>
      <c r="AQ46" s="170">
        <v>0</v>
      </c>
      <c r="AR46" s="172" t="s">
        <v>436</v>
      </c>
      <c r="AS46" s="177">
        <v>13</v>
      </c>
      <c r="AT46" s="170">
        <v>13</v>
      </c>
      <c r="AU46" s="171" t="s">
        <v>438</v>
      </c>
      <c r="AV46" s="170">
        <v>1</v>
      </c>
      <c r="AW46" s="170">
        <v>1</v>
      </c>
      <c r="AX46" s="171" t="s">
        <v>438</v>
      </c>
      <c r="AY46" s="170">
        <v>14</v>
      </c>
      <c r="AZ46" s="170">
        <v>14</v>
      </c>
      <c r="BA46" s="172" t="s">
        <v>438</v>
      </c>
    </row>
    <row r="47" spans="2:53" ht="15.95" thickBot="1">
      <c r="B47" s="178" t="s">
        <v>62</v>
      </c>
      <c r="C47" s="179">
        <v>2</v>
      </c>
      <c r="D47" s="180">
        <v>9</v>
      </c>
      <c r="E47" s="181" t="s">
        <v>506</v>
      </c>
      <c r="F47" s="180">
        <v>18</v>
      </c>
      <c r="G47" s="180">
        <v>36</v>
      </c>
      <c r="H47" s="182" t="s">
        <v>465</v>
      </c>
      <c r="I47" s="179">
        <v>42</v>
      </c>
      <c r="J47" s="180">
        <v>113</v>
      </c>
      <c r="K47" s="181" t="s">
        <v>550</v>
      </c>
      <c r="L47" s="180">
        <v>127</v>
      </c>
      <c r="M47" s="180">
        <v>128</v>
      </c>
      <c r="N47" s="182" t="s">
        <v>551</v>
      </c>
      <c r="O47" s="179">
        <v>172</v>
      </c>
      <c r="P47" s="180">
        <v>288</v>
      </c>
      <c r="Q47" s="181" t="s">
        <v>516</v>
      </c>
      <c r="R47" s="180">
        <v>296</v>
      </c>
      <c r="S47" s="180">
        <v>389</v>
      </c>
      <c r="T47" s="182" t="s">
        <v>541</v>
      </c>
      <c r="U47" s="179">
        <v>226</v>
      </c>
      <c r="V47" s="180">
        <v>255</v>
      </c>
      <c r="W47" s="181" t="s">
        <v>552</v>
      </c>
      <c r="X47" s="180">
        <v>431</v>
      </c>
      <c r="Y47" s="180">
        <v>441</v>
      </c>
      <c r="Z47" s="182" t="s">
        <v>473</v>
      </c>
      <c r="AA47" s="179">
        <v>151</v>
      </c>
      <c r="AB47" s="180">
        <v>175</v>
      </c>
      <c r="AC47" s="181" t="s">
        <v>511</v>
      </c>
      <c r="AD47" s="180">
        <v>249</v>
      </c>
      <c r="AE47" s="180">
        <v>229</v>
      </c>
      <c r="AF47" s="182" t="s">
        <v>553</v>
      </c>
      <c r="AG47" s="183">
        <v>48</v>
      </c>
      <c r="AH47" s="184">
        <v>49</v>
      </c>
      <c r="AI47" s="185" t="s">
        <v>554</v>
      </c>
      <c r="AJ47" s="184">
        <v>78</v>
      </c>
      <c r="AK47" s="184">
        <v>77</v>
      </c>
      <c r="AL47" s="186" t="s">
        <v>555</v>
      </c>
      <c r="AM47" s="179">
        <v>13</v>
      </c>
      <c r="AN47" s="180">
        <v>17</v>
      </c>
      <c r="AO47" s="181" t="s">
        <v>556</v>
      </c>
      <c r="AP47" s="180">
        <v>33</v>
      </c>
      <c r="AQ47" s="180">
        <v>15</v>
      </c>
      <c r="AR47" s="182" t="s">
        <v>557</v>
      </c>
      <c r="AS47" s="187">
        <v>654</v>
      </c>
      <c r="AT47" s="180">
        <v>906</v>
      </c>
      <c r="AU47" s="181" t="s">
        <v>558</v>
      </c>
      <c r="AV47" s="180">
        <v>1232</v>
      </c>
      <c r="AW47" s="180">
        <v>1315</v>
      </c>
      <c r="AX47" s="181" t="s">
        <v>559</v>
      </c>
      <c r="AY47" s="180">
        <v>1886</v>
      </c>
      <c r="AZ47" s="180">
        <v>2221</v>
      </c>
      <c r="BA47" s="182" t="s">
        <v>560</v>
      </c>
    </row>
    <row r="49" ht="0.95" customHeight="1"/>
  </sheetData>
  <mergeCells count="31">
    <mergeCell ref="B6:K6"/>
    <mergeCell ref="B1:V1"/>
    <mergeCell ref="C2:K2"/>
    <mergeCell ref="C3:K3"/>
    <mergeCell ref="C4:K4"/>
    <mergeCell ref="C5:K5"/>
    <mergeCell ref="AA8:AF8"/>
    <mergeCell ref="AA9:AC9"/>
    <mergeCell ref="AD9:AF9"/>
    <mergeCell ref="C9:E9"/>
    <mergeCell ref="F9:H9"/>
    <mergeCell ref="I9:K9"/>
    <mergeCell ref="L9:N9"/>
    <mergeCell ref="O9:Q9"/>
    <mergeCell ref="C8:H8"/>
    <mergeCell ref="I8:N8"/>
    <mergeCell ref="O8:T8"/>
    <mergeCell ref="U8:Z8"/>
    <mergeCell ref="X9:Z9"/>
    <mergeCell ref="R9:T9"/>
    <mergeCell ref="U9:W9"/>
    <mergeCell ref="AM9:AO9"/>
    <mergeCell ref="AP9:AR9"/>
    <mergeCell ref="AS9:AU9"/>
    <mergeCell ref="AV9:AX9"/>
    <mergeCell ref="AG8:AL8"/>
    <mergeCell ref="AM8:AR8"/>
    <mergeCell ref="AS8:BA8"/>
    <mergeCell ref="AY9:BA9"/>
    <mergeCell ref="AG9:AI9"/>
    <mergeCell ref="AJ9:AL9"/>
  </mergeCells>
  <pageMargins left="1" right="1" top="1" bottom="1" header="1" footer="1"/>
  <pageSetup orientation="portrait" horizontalDpi="300" verticalDpi="300"/>
  <headerFooter alignWithMargins="0"/>
  <ignoredErrors>
    <ignoredError sqref="E1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E1222-D155-2048-9227-8DB3FC0419F8}">
  <dimension ref="B2:AN36"/>
  <sheetViews>
    <sheetView showGridLines="0" workbookViewId="0">
      <selection activeCell="B2" sqref="B2"/>
    </sheetView>
  </sheetViews>
  <sheetFormatPr defaultColWidth="8.85546875" defaultRowHeight="15"/>
  <cols>
    <col min="2" max="2" width="28" customWidth="1"/>
    <col min="3" max="35" width="6.85546875" customWidth="1"/>
    <col min="36" max="36" width="9.42578125" customWidth="1"/>
    <col min="37" max="37" width="13.7109375" customWidth="1"/>
    <col min="38" max="38" width="20.42578125" customWidth="1"/>
    <col min="39" max="39" width="18" customWidth="1"/>
    <col min="40" max="40" width="23.85546875" customWidth="1"/>
    <col min="41" max="41" width="164.42578125" customWidth="1"/>
  </cols>
  <sheetData>
    <row r="2" spans="2:40" ht="18" customHeight="1">
      <c r="B2" s="4" t="s">
        <v>561</v>
      </c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</row>
    <row r="3" spans="2:40">
      <c r="B3" s="1" t="s">
        <v>424</v>
      </c>
      <c r="C3" s="277" t="s">
        <v>425</v>
      </c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</row>
    <row r="4" spans="2:40">
      <c r="B4" s="1" t="s">
        <v>2</v>
      </c>
      <c r="C4" s="277" t="s">
        <v>3</v>
      </c>
      <c r="D4" s="366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6"/>
    </row>
    <row r="5" spans="2:40">
      <c r="B5" s="1" t="s">
        <v>4</v>
      </c>
      <c r="C5" s="277" t="s">
        <v>5</v>
      </c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  <c r="O5" s="366"/>
      <c r="P5" s="366"/>
    </row>
    <row r="6" spans="2:40" ht="21.95" customHeight="1">
      <c r="B6" s="1" t="s">
        <v>426</v>
      </c>
      <c r="C6" s="277" t="s">
        <v>7</v>
      </c>
      <c r="D6" s="366"/>
      <c r="E6" s="366"/>
      <c r="F6" s="366"/>
      <c r="G6" s="366"/>
      <c r="H6" s="366"/>
      <c r="I6" s="366"/>
      <c r="J6" s="366"/>
      <c r="K6" s="366"/>
      <c r="L6" s="366"/>
      <c r="M6" s="366"/>
      <c r="N6" s="366"/>
      <c r="O6" s="366"/>
      <c r="P6" s="366"/>
    </row>
    <row r="7" spans="2:40" ht="23.1" customHeight="1">
      <c r="B7" s="275" t="s">
        <v>562</v>
      </c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</row>
    <row r="8" spans="2:40" ht="1.5" customHeight="1" thickBot="1"/>
    <row r="9" spans="2:40">
      <c r="B9" s="44" t="s">
        <v>9</v>
      </c>
      <c r="C9" s="343" t="s">
        <v>10</v>
      </c>
      <c r="D9" s="344"/>
      <c r="E9" s="344"/>
      <c r="F9" s="345"/>
      <c r="G9" s="343" t="s">
        <v>11</v>
      </c>
      <c r="H9" s="344"/>
      <c r="I9" s="344"/>
      <c r="J9" s="345"/>
      <c r="K9" s="343" t="s">
        <v>12</v>
      </c>
      <c r="L9" s="344"/>
      <c r="M9" s="344"/>
      <c r="N9" s="345"/>
      <c r="O9" s="343" t="s">
        <v>13</v>
      </c>
      <c r="P9" s="344"/>
      <c r="Q9" s="344"/>
      <c r="R9" s="345"/>
      <c r="S9" s="343" t="s">
        <v>14</v>
      </c>
      <c r="T9" s="344"/>
      <c r="U9" s="344"/>
      <c r="V9" s="345"/>
      <c r="W9" s="343" t="s">
        <v>15</v>
      </c>
      <c r="X9" s="344"/>
      <c r="Y9" s="344"/>
      <c r="Z9" s="345"/>
      <c r="AA9" s="343" t="s">
        <v>16</v>
      </c>
      <c r="AB9" s="344"/>
      <c r="AC9" s="344"/>
      <c r="AD9" s="345"/>
      <c r="AE9" s="343" t="s">
        <v>17</v>
      </c>
      <c r="AF9" s="344"/>
      <c r="AG9" s="344"/>
      <c r="AH9" s="345"/>
      <c r="AI9" s="343" t="s">
        <v>62</v>
      </c>
      <c r="AJ9" s="344"/>
      <c r="AK9" s="345"/>
      <c r="AL9" s="41" t="s">
        <v>9</v>
      </c>
      <c r="AM9" s="42" t="s">
        <v>9</v>
      </c>
      <c r="AN9" s="43" t="s">
        <v>9</v>
      </c>
    </row>
    <row r="10" spans="2:40" ht="29.1">
      <c r="B10" s="251" t="s">
        <v>563</v>
      </c>
      <c r="C10" s="255" t="s">
        <v>23</v>
      </c>
      <c r="D10" s="256" t="s">
        <v>24</v>
      </c>
      <c r="E10" s="256" t="s">
        <v>62</v>
      </c>
      <c r="F10" s="257" t="s">
        <v>564</v>
      </c>
      <c r="G10" s="255" t="s">
        <v>23</v>
      </c>
      <c r="H10" s="256" t="s">
        <v>24</v>
      </c>
      <c r="I10" s="256" t="s">
        <v>62</v>
      </c>
      <c r="J10" s="257" t="s">
        <v>564</v>
      </c>
      <c r="K10" s="255" t="s">
        <v>23</v>
      </c>
      <c r="L10" s="256" t="s">
        <v>24</v>
      </c>
      <c r="M10" s="256" t="s">
        <v>62</v>
      </c>
      <c r="N10" s="257" t="s">
        <v>564</v>
      </c>
      <c r="O10" s="255" t="s">
        <v>23</v>
      </c>
      <c r="P10" s="256" t="s">
        <v>24</v>
      </c>
      <c r="Q10" s="256" t="s">
        <v>62</v>
      </c>
      <c r="R10" s="257" t="s">
        <v>564</v>
      </c>
      <c r="S10" s="255" t="s">
        <v>23</v>
      </c>
      <c r="T10" s="256" t="s">
        <v>24</v>
      </c>
      <c r="U10" s="256" t="s">
        <v>62</v>
      </c>
      <c r="V10" s="257" t="s">
        <v>564</v>
      </c>
      <c r="W10" s="255" t="s">
        <v>23</v>
      </c>
      <c r="X10" s="256" t="s">
        <v>24</v>
      </c>
      <c r="Y10" s="256" t="s">
        <v>62</v>
      </c>
      <c r="Z10" s="257" t="s">
        <v>564</v>
      </c>
      <c r="AA10" s="255" t="s">
        <v>23</v>
      </c>
      <c r="AB10" s="256" t="s">
        <v>24</v>
      </c>
      <c r="AC10" s="256" t="s">
        <v>62</v>
      </c>
      <c r="AD10" s="257" t="s">
        <v>564</v>
      </c>
      <c r="AE10" s="255" t="s">
        <v>23</v>
      </c>
      <c r="AF10" s="256" t="s">
        <v>24</v>
      </c>
      <c r="AG10" s="256" t="s">
        <v>62</v>
      </c>
      <c r="AH10" s="257" t="s">
        <v>564</v>
      </c>
      <c r="AI10" s="255" t="s">
        <v>565</v>
      </c>
      <c r="AJ10" s="256" t="s">
        <v>566</v>
      </c>
      <c r="AK10" s="257" t="s">
        <v>567</v>
      </c>
      <c r="AL10" s="255" t="s">
        <v>568</v>
      </c>
      <c r="AM10" s="256" t="s">
        <v>569</v>
      </c>
      <c r="AN10" s="257" t="s">
        <v>570</v>
      </c>
    </row>
    <row r="11" spans="2:40">
      <c r="B11" s="252" t="s">
        <v>571</v>
      </c>
      <c r="C11" s="45">
        <v>0</v>
      </c>
      <c r="D11" s="46">
        <v>0</v>
      </c>
      <c r="E11" s="46">
        <v>0</v>
      </c>
      <c r="F11" s="47">
        <v>0</v>
      </c>
      <c r="G11" s="45">
        <v>0</v>
      </c>
      <c r="H11" s="46">
        <v>0</v>
      </c>
      <c r="I11" s="46">
        <v>0</v>
      </c>
      <c r="J11" s="47">
        <v>0</v>
      </c>
      <c r="K11" s="45">
        <v>0</v>
      </c>
      <c r="L11" s="46">
        <v>3</v>
      </c>
      <c r="M11" s="46">
        <v>3</v>
      </c>
      <c r="N11" s="47">
        <v>100</v>
      </c>
      <c r="O11" s="45">
        <v>1</v>
      </c>
      <c r="P11" s="46">
        <v>0</v>
      </c>
      <c r="Q11" s="46">
        <v>1</v>
      </c>
      <c r="R11" s="47">
        <v>0</v>
      </c>
      <c r="S11" s="45">
        <v>0</v>
      </c>
      <c r="T11" s="46">
        <v>0</v>
      </c>
      <c r="U11" s="46">
        <v>0</v>
      </c>
      <c r="V11" s="47">
        <v>0</v>
      </c>
      <c r="W11" s="45">
        <v>0</v>
      </c>
      <c r="X11" s="46">
        <v>0</v>
      </c>
      <c r="Y11" s="46">
        <v>0</v>
      </c>
      <c r="Z11" s="47">
        <v>0</v>
      </c>
      <c r="AA11" s="45">
        <v>0</v>
      </c>
      <c r="AB11" s="46">
        <v>0</v>
      </c>
      <c r="AC11" s="46">
        <v>0</v>
      </c>
      <c r="AD11" s="47">
        <v>0</v>
      </c>
      <c r="AE11" s="45">
        <v>0</v>
      </c>
      <c r="AF11" s="46">
        <v>0</v>
      </c>
      <c r="AG11" s="46">
        <v>0</v>
      </c>
      <c r="AH11" s="47">
        <v>0</v>
      </c>
      <c r="AI11" s="45">
        <v>1</v>
      </c>
      <c r="AJ11" s="46">
        <v>3</v>
      </c>
      <c r="AK11" s="48">
        <v>4</v>
      </c>
      <c r="AL11" s="49">
        <v>75</v>
      </c>
      <c r="AM11" s="50">
        <v>9.1185410334346503E-2</v>
      </c>
      <c r="AN11" s="47">
        <v>2.8743891922966398E-2</v>
      </c>
    </row>
    <row r="12" spans="2:40">
      <c r="B12" s="253" t="s">
        <v>572</v>
      </c>
      <c r="C12" s="51">
        <v>0</v>
      </c>
      <c r="D12" s="52">
        <v>0</v>
      </c>
      <c r="E12" s="52">
        <v>0</v>
      </c>
      <c r="F12" s="53">
        <v>0</v>
      </c>
      <c r="G12" s="51">
        <v>5</v>
      </c>
      <c r="H12" s="52">
        <v>3</v>
      </c>
      <c r="I12" s="52">
        <v>8</v>
      </c>
      <c r="J12" s="53">
        <v>37.5</v>
      </c>
      <c r="K12" s="51">
        <v>18</v>
      </c>
      <c r="L12" s="52">
        <v>20</v>
      </c>
      <c r="M12" s="52">
        <v>38</v>
      </c>
      <c r="N12" s="53">
        <v>52.631578947368403</v>
      </c>
      <c r="O12" s="51">
        <v>12</v>
      </c>
      <c r="P12" s="52">
        <v>8</v>
      </c>
      <c r="Q12" s="52">
        <v>20</v>
      </c>
      <c r="R12" s="53">
        <v>40</v>
      </c>
      <c r="S12" s="51">
        <v>4</v>
      </c>
      <c r="T12" s="52">
        <v>3</v>
      </c>
      <c r="U12" s="52">
        <v>7</v>
      </c>
      <c r="V12" s="53">
        <v>42.857142857142897</v>
      </c>
      <c r="W12" s="51">
        <v>1</v>
      </c>
      <c r="X12" s="52">
        <v>0</v>
      </c>
      <c r="Y12" s="52">
        <v>1</v>
      </c>
      <c r="Z12" s="53">
        <v>0</v>
      </c>
      <c r="AA12" s="51">
        <v>0</v>
      </c>
      <c r="AB12" s="52">
        <v>0</v>
      </c>
      <c r="AC12" s="52">
        <v>0</v>
      </c>
      <c r="AD12" s="53">
        <v>0</v>
      </c>
      <c r="AE12" s="51">
        <v>0</v>
      </c>
      <c r="AF12" s="52">
        <v>0</v>
      </c>
      <c r="AG12" s="52">
        <v>0</v>
      </c>
      <c r="AH12" s="53">
        <v>0</v>
      </c>
      <c r="AI12" s="51">
        <v>40</v>
      </c>
      <c r="AJ12" s="52">
        <v>34</v>
      </c>
      <c r="AK12" s="54">
        <v>74</v>
      </c>
      <c r="AL12" s="55">
        <v>45.945945945945901</v>
      </c>
      <c r="AM12" s="56">
        <v>1.03343465045593</v>
      </c>
      <c r="AN12" s="53">
        <v>1.1497556769186501</v>
      </c>
    </row>
    <row r="13" spans="2:40">
      <c r="B13" s="253" t="s">
        <v>573</v>
      </c>
      <c r="C13" s="51">
        <v>0</v>
      </c>
      <c r="D13" s="52">
        <v>0</v>
      </c>
      <c r="E13" s="52">
        <v>0</v>
      </c>
      <c r="F13" s="53">
        <v>0</v>
      </c>
      <c r="G13" s="51">
        <v>12</v>
      </c>
      <c r="H13" s="52">
        <v>2</v>
      </c>
      <c r="I13" s="52">
        <v>14</v>
      </c>
      <c r="J13" s="53">
        <v>14.285714285714301</v>
      </c>
      <c r="K13" s="51">
        <v>29</v>
      </c>
      <c r="L13" s="52">
        <v>23</v>
      </c>
      <c r="M13" s="52">
        <v>52</v>
      </c>
      <c r="N13" s="53">
        <v>44.230769230769198</v>
      </c>
      <c r="O13" s="51">
        <v>65</v>
      </c>
      <c r="P13" s="52">
        <v>35</v>
      </c>
      <c r="Q13" s="52">
        <v>100</v>
      </c>
      <c r="R13" s="53">
        <v>35</v>
      </c>
      <c r="S13" s="51">
        <v>55</v>
      </c>
      <c r="T13" s="52">
        <v>25</v>
      </c>
      <c r="U13" s="52">
        <v>80</v>
      </c>
      <c r="V13" s="53">
        <v>31.25</v>
      </c>
      <c r="W13" s="51">
        <v>21</v>
      </c>
      <c r="X13" s="52">
        <v>12</v>
      </c>
      <c r="Y13" s="52">
        <v>33</v>
      </c>
      <c r="Z13" s="53">
        <v>36.363636363636402</v>
      </c>
      <c r="AA13" s="51">
        <v>3</v>
      </c>
      <c r="AB13" s="52">
        <v>3</v>
      </c>
      <c r="AC13" s="52">
        <v>6</v>
      </c>
      <c r="AD13" s="53">
        <v>50</v>
      </c>
      <c r="AE13" s="51">
        <v>1</v>
      </c>
      <c r="AF13" s="52">
        <v>0</v>
      </c>
      <c r="AG13" s="52">
        <v>1</v>
      </c>
      <c r="AH13" s="53">
        <v>0</v>
      </c>
      <c r="AI13" s="51">
        <v>186</v>
      </c>
      <c r="AJ13" s="52">
        <v>100</v>
      </c>
      <c r="AK13" s="54">
        <v>286</v>
      </c>
      <c r="AL13" s="55">
        <v>34.965034965035002</v>
      </c>
      <c r="AM13" s="56">
        <v>3.0395136778115499</v>
      </c>
      <c r="AN13" s="53">
        <v>5.3463638976717496</v>
      </c>
    </row>
    <row r="14" spans="2:40">
      <c r="B14" s="253" t="s">
        <v>574</v>
      </c>
      <c r="C14" s="51">
        <v>11</v>
      </c>
      <c r="D14" s="52">
        <v>10</v>
      </c>
      <c r="E14" s="52">
        <v>21</v>
      </c>
      <c r="F14" s="53">
        <v>47.619047619047599</v>
      </c>
      <c r="G14" s="51">
        <v>183</v>
      </c>
      <c r="H14" s="52">
        <v>332</v>
      </c>
      <c r="I14" s="52">
        <v>515</v>
      </c>
      <c r="J14" s="53">
        <v>64.466019417475707</v>
      </c>
      <c r="K14" s="51">
        <v>349</v>
      </c>
      <c r="L14" s="52">
        <v>372</v>
      </c>
      <c r="M14" s="52">
        <v>721</v>
      </c>
      <c r="N14" s="53">
        <v>51.595006934812801</v>
      </c>
      <c r="O14" s="51">
        <v>269</v>
      </c>
      <c r="P14" s="52">
        <v>225</v>
      </c>
      <c r="Q14" s="52">
        <v>494</v>
      </c>
      <c r="R14" s="53">
        <v>45.546558704453403</v>
      </c>
      <c r="S14" s="51">
        <v>139</v>
      </c>
      <c r="T14" s="52">
        <v>72</v>
      </c>
      <c r="U14" s="52">
        <v>211</v>
      </c>
      <c r="V14" s="53">
        <v>34.123222748815202</v>
      </c>
      <c r="W14" s="51">
        <v>25</v>
      </c>
      <c r="X14" s="52">
        <v>11</v>
      </c>
      <c r="Y14" s="52">
        <v>36</v>
      </c>
      <c r="Z14" s="53">
        <v>30.5555555555556</v>
      </c>
      <c r="AA14" s="51">
        <v>14</v>
      </c>
      <c r="AB14" s="52">
        <v>7</v>
      </c>
      <c r="AC14" s="52">
        <v>21</v>
      </c>
      <c r="AD14" s="53">
        <v>33.3333333333333</v>
      </c>
      <c r="AE14" s="51">
        <v>20</v>
      </c>
      <c r="AF14" s="52">
        <v>13</v>
      </c>
      <c r="AG14" s="52">
        <v>33</v>
      </c>
      <c r="AH14" s="53">
        <v>39.393939393939398</v>
      </c>
      <c r="AI14" s="51">
        <v>1010</v>
      </c>
      <c r="AJ14" s="52">
        <v>1042</v>
      </c>
      <c r="AK14" s="54">
        <v>2052</v>
      </c>
      <c r="AL14" s="55">
        <v>50.779727095516598</v>
      </c>
      <c r="AM14" s="56">
        <v>31.6717325227964</v>
      </c>
      <c r="AN14" s="53">
        <v>29.031330842195999</v>
      </c>
    </row>
    <row r="15" spans="2:40">
      <c r="B15" s="253" t="s">
        <v>575</v>
      </c>
      <c r="C15" s="51">
        <v>0</v>
      </c>
      <c r="D15" s="52">
        <v>0</v>
      </c>
      <c r="E15" s="52">
        <v>0</v>
      </c>
      <c r="F15" s="53">
        <v>0</v>
      </c>
      <c r="G15" s="51">
        <v>1</v>
      </c>
      <c r="H15" s="52">
        <v>1</v>
      </c>
      <c r="I15" s="52">
        <v>2</v>
      </c>
      <c r="J15" s="53">
        <v>50</v>
      </c>
      <c r="K15" s="51">
        <v>17</v>
      </c>
      <c r="L15" s="52">
        <v>5</v>
      </c>
      <c r="M15" s="52">
        <v>22</v>
      </c>
      <c r="N15" s="53">
        <v>22.727272727272702</v>
      </c>
      <c r="O15" s="51">
        <v>13</v>
      </c>
      <c r="P15" s="52">
        <v>1</v>
      </c>
      <c r="Q15" s="52">
        <v>14</v>
      </c>
      <c r="R15" s="53">
        <v>7.1428571428571397</v>
      </c>
      <c r="S15" s="51">
        <v>3</v>
      </c>
      <c r="T15" s="52">
        <v>2</v>
      </c>
      <c r="U15" s="52">
        <v>5</v>
      </c>
      <c r="V15" s="53">
        <v>40</v>
      </c>
      <c r="W15" s="51">
        <v>4</v>
      </c>
      <c r="X15" s="52">
        <v>0</v>
      </c>
      <c r="Y15" s="52">
        <v>4</v>
      </c>
      <c r="Z15" s="53">
        <v>0</v>
      </c>
      <c r="AA15" s="51">
        <v>0</v>
      </c>
      <c r="AB15" s="52">
        <v>1</v>
      </c>
      <c r="AC15" s="52">
        <v>1</v>
      </c>
      <c r="AD15" s="53">
        <v>100</v>
      </c>
      <c r="AE15" s="51">
        <v>0</v>
      </c>
      <c r="AF15" s="52">
        <v>1</v>
      </c>
      <c r="AG15" s="52">
        <v>1</v>
      </c>
      <c r="AH15" s="53">
        <v>100</v>
      </c>
      <c r="AI15" s="51">
        <v>38</v>
      </c>
      <c r="AJ15" s="52">
        <v>11</v>
      </c>
      <c r="AK15" s="54">
        <v>49</v>
      </c>
      <c r="AL15" s="55">
        <v>22.4489795918367</v>
      </c>
      <c r="AM15" s="56">
        <v>0.33434650455927101</v>
      </c>
      <c r="AN15" s="53">
        <v>1.0922678930727201</v>
      </c>
    </row>
    <row r="16" spans="2:40">
      <c r="B16" s="253" t="s">
        <v>576</v>
      </c>
      <c r="C16" s="51">
        <v>0</v>
      </c>
      <c r="D16" s="52">
        <v>0</v>
      </c>
      <c r="E16" s="52">
        <v>0</v>
      </c>
      <c r="F16" s="53">
        <v>0</v>
      </c>
      <c r="G16" s="51">
        <v>3</v>
      </c>
      <c r="H16" s="52">
        <v>0</v>
      </c>
      <c r="I16" s="52">
        <v>3</v>
      </c>
      <c r="J16" s="53">
        <v>0</v>
      </c>
      <c r="K16" s="51">
        <v>4</v>
      </c>
      <c r="L16" s="52">
        <v>1</v>
      </c>
      <c r="M16" s="52">
        <v>5</v>
      </c>
      <c r="N16" s="53">
        <v>20</v>
      </c>
      <c r="O16" s="51">
        <v>18</v>
      </c>
      <c r="P16" s="52">
        <v>1</v>
      </c>
      <c r="Q16" s="52">
        <v>19</v>
      </c>
      <c r="R16" s="53">
        <v>5.2631578947368398</v>
      </c>
      <c r="S16" s="51">
        <v>14</v>
      </c>
      <c r="T16" s="52">
        <v>0</v>
      </c>
      <c r="U16" s="52">
        <v>14</v>
      </c>
      <c r="V16" s="53">
        <v>0</v>
      </c>
      <c r="W16" s="51">
        <v>6</v>
      </c>
      <c r="X16" s="52">
        <v>4</v>
      </c>
      <c r="Y16" s="52">
        <v>10</v>
      </c>
      <c r="Z16" s="53">
        <v>40</v>
      </c>
      <c r="AA16" s="51">
        <v>1</v>
      </c>
      <c r="AB16" s="52">
        <v>1</v>
      </c>
      <c r="AC16" s="52">
        <v>2</v>
      </c>
      <c r="AD16" s="53">
        <v>50</v>
      </c>
      <c r="AE16" s="51">
        <v>1</v>
      </c>
      <c r="AF16" s="52">
        <v>0</v>
      </c>
      <c r="AG16" s="52">
        <v>1</v>
      </c>
      <c r="AH16" s="53">
        <v>0</v>
      </c>
      <c r="AI16" s="51">
        <v>47</v>
      </c>
      <c r="AJ16" s="52">
        <v>7</v>
      </c>
      <c r="AK16" s="54">
        <v>54</v>
      </c>
      <c r="AL16" s="55">
        <v>12.962962962962999</v>
      </c>
      <c r="AM16" s="56">
        <v>0.21276595744680901</v>
      </c>
      <c r="AN16" s="53">
        <v>1.35096292037942</v>
      </c>
    </row>
    <row r="17" spans="2:40">
      <c r="B17" s="253" t="s">
        <v>577</v>
      </c>
      <c r="C17" s="51">
        <v>0</v>
      </c>
      <c r="D17" s="52">
        <v>0</v>
      </c>
      <c r="E17" s="52">
        <v>0</v>
      </c>
      <c r="F17" s="53">
        <v>0</v>
      </c>
      <c r="G17" s="51">
        <v>0</v>
      </c>
      <c r="H17" s="52">
        <v>2</v>
      </c>
      <c r="I17" s="52">
        <v>2</v>
      </c>
      <c r="J17" s="53">
        <v>100</v>
      </c>
      <c r="K17" s="51">
        <v>0</v>
      </c>
      <c r="L17" s="52">
        <v>2</v>
      </c>
      <c r="M17" s="52">
        <v>2</v>
      </c>
      <c r="N17" s="53">
        <v>100</v>
      </c>
      <c r="O17" s="51">
        <v>4</v>
      </c>
      <c r="P17" s="52">
        <v>5</v>
      </c>
      <c r="Q17" s="52">
        <v>9</v>
      </c>
      <c r="R17" s="53">
        <v>55.5555555555556</v>
      </c>
      <c r="S17" s="51">
        <v>3</v>
      </c>
      <c r="T17" s="52">
        <v>7</v>
      </c>
      <c r="U17" s="52">
        <v>10</v>
      </c>
      <c r="V17" s="53">
        <v>70</v>
      </c>
      <c r="W17" s="51">
        <v>2</v>
      </c>
      <c r="X17" s="52">
        <v>1</v>
      </c>
      <c r="Y17" s="52">
        <v>3</v>
      </c>
      <c r="Z17" s="53">
        <v>33.3333333333333</v>
      </c>
      <c r="AA17" s="51">
        <v>1</v>
      </c>
      <c r="AB17" s="52">
        <v>1</v>
      </c>
      <c r="AC17" s="52">
        <v>2</v>
      </c>
      <c r="AD17" s="53">
        <v>50</v>
      </c>
      <c r="AE17" s="51">
        <v>1</v>
      </c>
      <c r="AF17" s="52">
        <v>5</v>
      </c>
      <c r="AG17" s="52">
        <v>6</v>
      </c>
      <c r="AH17" s="53">
        <v>83.3333333333333</v>
      </c>
      <c r="AI17" s="51">
        <v>11</v>
      </c>
      <c r="AJ17" s="52">
        <v>23</v>
      </c>
      <c r="AK17" s="54">
        <v>34</v>
      </c>
      <c r="AL17" s="55">
        <v>67.647058823529406</v>
      </c>
      <c r="AM17" s="56">
        <v>0.69908814589665702</v>
      </c>
      <c r="AN17" s="53">
        <v>0.31618281115262997</v>
      </c>
    </row>
    <row r="18" spans="2:40">
      <c r="B18" s="253" t="s">
        <v>578</v>
      </c>
      <c r="C18" s="51">
        <v>0</v>
      </c>
      <c r="D18" s="52">
        <v>0</v>
      </c>
      <c r="E18" s="52">
        <v>0</v>
      </c>
      <c r="F18" s="53">
        <v>0</v>
      </c>
      <c r="G18" s="51">
        <v>1</v>
      </c>
      <c r="H18" s="52">
        <v>2</v>
      </c>
      <c r="I18" s="52">
        <v>3</v>
      </c>
      <c r="J18" s="53">
        <v>66.6666666666667</v>
      </c>
      <c r="K18" s="51">
        <v>2</v>
      </c>
      <c r="L18" s="52">
        <v>8</v>
      </c>
      <c r="M18" s="52">
        <v>10</v>
      </c>
      <c r="N18" s="53">
        <v>80</v>
      </c>
      <c r="O18" s="51">
        <v>14</v>
      </c>
      <c r="P18" s="52">
        <v>18</v>
      </c>
      <c r="Q18" s="52">
        <v>32</v>
      </c>
      <c r="R18" s="53">
        <v>56.25</v>
      </c>
      <c r="S18" s="51">
        <v>8</v>
      </c>
      <c r="T18" s="52">
        <v>9</v>
      </c>
      <c r="U18" s="52">
        <v>17</v>
      </c>
      <c r="V18" s="53">
        <v>52.941176470588204</v>
      </c>
      <c r="W18" s="51">
        <v>1</v>
      </c>
      <c r="X18" s="52">
        <v>5</v>
      </c>
      <c r="Y18" s="52">
        <v>6</v>
      </c>
      <c r="Z18" s="53">
        <v>83.3333333333333</v>
      </c>
      <c r="AA18" s="51">
        <v>1</v>
      </c>
      <c r="AB18" s="52">
        <v>1</v>
      </c>
      <c r="AC18" s="52">
        <v>2</v>
      </c>
      <c r="AD18" s="53">
        <v>50</v>
      </c>
      <c r="AE18" s="51">
        <v>0</v>
      </c>
      <c r="AF18" s="52">
        <v>0</v>
      </c>
      <c r="AG18" s="52">
        <v>0</v>
      </c>
      <c r="AH18" s="53">
        <v>0</v>
      </c>
      <c r="AI18" s="51">
        <v>27</v>
      </c>
      <c r="AJ18" s="52">
        <v>43</v>
      </c>
      <c r="AK18" s="54">
        <v>70</v>
      </c>
      <c r="AL18" s="55">
        <v>61.428571428571402</v>
      </c>
      <c r="AM18" s="56">
        <v>1.3069908814589699</v>
      </c>
      <c r="AN18" s="53">
        <v>0.77608508192009196</v>
      </c>
    </row>
    <row r="19" spans="2:40">
      <c r="B19" s="253" t="s">
        <v>579</v>
      </c>
      <c r="C19" s="51">
        <v>0</v>
      </c>
      <c r="D19" s="52">
        <v>2</v>
      </c>
      <c r="E19" s="52">
        <v>2</v>
      </c>
      <c r="F19" s="53">
        <v>100</v>
      </c>
      <c r="G19" s="51">
        <v>21</v>
      </c>
      <c r="H19" s="52">
        <v>30</v>
      </c>
      <c r="I19" s="52">
        <v>51</v>
      </c>
      <c r="J19" s="53">
        <v>58.823529411764703</v>
      </c>
      <c r="K19" s="51">
        <v>53</v>
      </c>
      <c r="L19" s="52">
        <v>72</v>
      </c>
      <c r="M19" s="52">
        <v>125</v>
      </c>
      <c r="N19" s="53">
        <v>57.6</v>
      </c>
      <c r="O19" s="51">
        <v>72</v>
      </c>
      <c r="P19" s="52">
        <v>84</v>
      </c>
      <c r="Q19" s="52">
        <v>156</v>
      </c>
      <c r="R19" s="53">
        <v>53.846153846153797</v>
      </c>
      <c r="S19" s="51">
        <v>30</v>
      </c>
      <c r="T19" s="52">
        <v>42</v>
      </c>
      <c r="U19" s="52">
        <v>72</v>
      </c>
      <c r="V19" s="53">
        <v>58.3333333333333</v>
      </c>
      <c r="W19" s="51">
        <v>9</v>
      </c>
      <c r="X19" s="52">
        <v>9</v>
      </c>
      <c r="Y19" s="52">
        <v>18</v>
      </c>
      <c r="Z19" s="53">
        <v>50</v>
      </c>
      <c r="AA19" s="51">
        <v>6</v>
      </c>
      <c r="AB19" s="52">
        <v>2</v>
      </c>
      <c r="AC19" s="52">
        <v>8</v>
      </c>
      <c r="AD19" s="53">
        <v>25</v>
      </c>
      <c r="AE19" s="51">
        <v>0</v>
      </c>
      <c r="AF19" s="52">
        <v>0</v>
      </c>
      <c r="AG19" s="52">
        <v>0</v>
      </c>
      <c r="AH19" s="53">
        <v>0</v>
      </c>
      <c r="AI19" s="51">
        <v>191</v>
      </c>
      <c r="AJ19" s="52">
        <v>241</v>
      </c>
      <c r="AK19" s="54">
        <v>432</v>
      </c>
      <c r="AL19" s="55">
        <v>55.787037037037003</v>
      </c>
      <c r="AM19" s="56">
        <v>7.3252279635258404</v>
      </c>
      <c r="AN19" s="53">
        <v>5.4900833572865801</v>
      </c>
    </row>
    <row r="20" spans="2:40">
      <c r="B20" s="253" t="s">
        <v>580</v>
      </c>
      <c r="C20" s="51">
        <v>7</v>
      </c>
      <c r="D20" s="52">
        <v>11</v>
      </c>
      <c r="E20" s="52">
        <v>18</v>
      </c>
      <c r="F20" s="54">
        <v>61.1111111111111</v>
      </c>
      <c r="G20" s="51">
        <v>153</v>
      </c>
      <c r="H20" s="52">
        <v>251</v>
      </c>
      <c r="I20" s="52">
        <v>404</v>
      </c>
      <c r="J20" s="57">
        <v>62.1287128712871</v>
      </c>
      <c r="K20" s="51">
        <v>313</v>
      </c>
      <c r="L20" s="52">
        <v>358</v>
      </c>
      <c r="M20" s="52">
        <v>671</v>
      </c>
      <c r="N20" s="57">
        <v>53.353204172876303</v>
      </c>
      <c r="O20" s="51">
        <v>201</v>
      </c>
      <c r="P20" s="52">
        <v>263</v>
      </c>
      <c r="Q20" s="52">
        <v>464</v>
      </c>
      <c r="R20" s="57">
        <v>56.681034482758598</v>
      </c>
      <c r="S20" s="51">
        <v>102</v>
      </c>
      <c r="T20" s="52">
        <v>78</v>
      </c>
      <c r="U20" s="52">
        <v>180</v>
      </c>
      <c r="V20" s="57">
        <v>43.3333333333333</v>
      </c>
      <c r="W20" s="51">
        <v>23</v>
      </c>
      <c r="X20" s="52">
        <v>19</v>
      </c>
      <c r="Y20" s="52">
        <v>42</v>
      </c>
      <c r="Z20" s="57">
        <v>45.238095238095198</v>
      </c>
      <c r="AA20" s="51">
        <v>6</v>
      </c>
      <c r="AB20" s="52">
        <v>6</v>
      </c>
      <c r="AC20" s="52">
        <v>12</v>
      </c>
      <c r="AD20" s="57">
        <v>50</v>
      </c>
      <c r="AE20" s="51">
        <v>4</v>
      </c>
      <c r="AF20" s="52">
        <v>7</v>
      </c>
      <c r="AG20" s="52">
        <v>11</v>
      </c>
      <c r="AH20" s="57">
        <v>63.636363636363598</v>
      </c>
      <c r="AI20" s="51">
        <v>809</v>
      </c>
      <c r="AJ20" s="52">
        <v>993</v>
      </c>
      <c r="AK20" s="54">
        <v>1802</v>
      </c>
      <c r="AL20" s="58">
        <v>55.1054384017758</v>
      </c>
      <c r="AM20" s="59">
        <v>30.182370820668702</v>
      </c>
      <c r="AN20" s="57">
        <v>23.253808565679801</v>
      </c>
    </row>
    <row r="21" spans="2:40">
      <c r="B21" s="253" t="s">
        <v>581</v>
      </c>
      <c r="C21" s="51">
        <v>0</v>
      </c>
      <c r="D21" s="52">
        <v>1</v>
      </c>
      <c r="E21" s="52">
        <v>1</v>
      </c>
      <c r="F21" s="53">
        <v>100</v>
      </c>
      <c r="G21" s="51">
        <v>11</v>
      </c>
      <c r="H21" s="52">
        <v>25</v>
      </c>
      <c r="I21" s="52">
        <v>36</v>
      </c>
      <c r="J21" s="53">
        <v>69.4444444444444</v>
      </c>
      <c r="K21" s="51">
        <v>112</v>
      </c>
      <c r="L21" s="52">
        <v>152</v>
      </c>
      <c r="M21" s="52">
        <v>264</v>
      </c>
      <c r="N21" s="53">
        <v>57.575757575757599</v>
      </c>
      <c r="O21" s="51">
        <v>68</v>
      </c>
      <c r="P21" s="52">
        <v>49</v>
      </c>
      <c r="Q21" s="52">
        <v>117</v>
      </c>
      <c r="R21" s="53">
        <v>41.880341880341902</v>
      </c>
      <c r="S21" s="51">
        <v>23</v>
      </c>
      <c r="T21" s="52">
        <v>22</v>
      </c>
      <c r="U21" s="52">
        <v>45</v>
      </c>
      <c r="V21" s="53">
        <v>48.8888888888889</v>
      </c>
      <c r="W21" s="51">
        <v>11</v>
      </c>
      <c r="X21" s="52">
        <v>9</v>
      </c>
      <c r="Y21" s="52">
        <v>20</v>
      </c>
      <c r="Z21" s="53">
        <v>45</v>
      </c>
      <c r="AA21" s="51">
        <v>8</v>
      </c>
      <c r="AB21" s="52">
        <v>4</v>
      </c>
      <c r="AC21" s="52">
        <v>12</v>
      </c>
      <c r="AD21" s="53">
        <v>33.3333333333333</v>
      </c>
      <c r="AE21" s="51">
        <v>5</v>
      </c>
      <c r="AF21" s="52">
        <v>3</v>
      </c>
      <c r="AG21" s="52">
        <v>8</v>
      </c>
      <c r="AH21" s="53">
        <v>37.5</v>
      </c>
      <c r="AI21" s="51">
        <v>238</v>
      </c>
      <c r="AJ21" s="52">
        <v>265</v>
      </c>
      <c r="AK21" s="54">
        <v>503</v>
      </c>
      <c r="AL21" s="55">
        <v>52.683896620278297</v>
      </c>
      <c r="AM21" s="56">
        <v>8.0547112462006094</v>
      </c>
      <c r="AN21" s="53">
        <v>6.8410462776659999</v>
      </c>
    </row>
    <row r="22" spans="2:40">
      <c r="B22" s="253" t="s">
        <v>582</v>
      </c>
      <c r="C22" s="51">
        <v>0</v>
      </c>
      <c r="D22" s="52">
        <v>0</v>
      </c>
      <c r="E22" s="52">
        <v>0</v>
      </c>
      <c r="F22" s="53">
        <v>0</v>
      </c>
      <c r="G22" s="51">
        <v>3</v>
      </c>
      <c r="H22" s="52">
        <v>4</v>
      </c>
      <c r="I22" s="52">
        <v>7</v>
      </c>
      <c r="J22" s="53">
        <v>57.142857142857103</v>
      </c>
      <c r="K22" s="51">
        <v>20</v>
      </c>
      <c r="L22" s="52">
        <v>15</v>
      </c>
      <c r="M22" s="52">
        <v>35</v>
      </c>
      <c r="N22" s="53">
        <v>42.857142857142897</v>
      </c>
      <c r="O22" s="51">
        <v>56</v>
      </c>
      <c r="P22" s="52">
        <v>57</v>
      </c>
      <c r="Q22" s="52">
        <v>113</v>
      </c>
      <c r="R22" s="53">
        <v>50.442477876106203</v>
      </c>
      <c r="S22" s="51">
        <v>65</v>
      </c>
      <c r="T22" s="52">
        <v>38</v>
      </c>
      <c r="U22" s="52">
        <v>103</v>
      </c>
      <c r="V22" s="53">
        <v>36.893203883495097</v>
      </c>
      <c r="W22" s="51">
        <v>19</v>
      </c>
      <c r="X22" s="52">
        <v>15</v>
      </c>
      <c r="Y22" s="52">
        <v>34</v>
      </c>
      <c r="Z22" s="53">
        <v>44.117647058823501</v>
      </c>
      <c r="AA22" s="51">
        <v>10</v>
      </c>
      <c r="AB22" s="52">
        <v>14</v>
      </c>
      <c r="AC22" s="52">
        <v>24</v>
      </c>
      <c r="AD22" s="53">
        <v>58.3333333333333</v>
      </c>
      <c r="AE22" s="51">
        <v>0</v>
      </c>
      <c r="AF22" s="52">
        <v>2</v>
      </c>
      <c r="AG22" s="52">
        <v>2</v>
      </c>
      <c r="AH22" s="53">
        <v>100</v>
      </c>
      <c r="AI22" s="51">
        <v>173</v>
      </c>
      <c r="AJ22" s="52">
        <v>145</v>
      </c>
      <c r="AK22" s="54">
        <v>318</v>
      </c>
      <c r="AL22" s="55">
        <v>45.597484276729602</v>
      </c>
      <c r="AM22" s="56">
        <v>4.4072948328267501</v>
      </c>
      <c r="AN22" s="53">
        <v>4.9726933026731803</v>
      </c>
    </row>
    <row r="23" spans="2:40">
      <c r="B23" s="71" t="s">
        <v>583</v>
      </c>
      <c r="C23" s="51">
        <v>1</v>
      </c>
      <c r="D23" s="52">
        <v>0</v>
      </c>
      <c r="E23" s="52">
        <v>1</v>
      </c>
      <c r="F23" s="53">
        <v>0</v>
      </c>
      <c r="G23" s="51">
        <v>13</v>
      </c>
      <c r="H23" s="52">
        <v>9</v>
      </c>
      <c r="I23" s="52">
        <v>22</v>
      </c>
      <c r="J23" s="53">
        <v>40.909090909090899</v>
      </c>
      <c r="K23" s="51">
        <v>93</v>
      </c>
      <c r="L23" s="52">
        <v>51</v>
      </c>
      <c r="M23" s="52">
        <v>144</v>
      </c>
      <c r="N23" s="53">
        <v>35.4166666666667</v>
      </c>
      <c r="O23" s="51">
        <v>200</v>
      </c>
      <c r="P23" s="52">
        <v>92</v>
      </c>
      <c r="Q23" s="52">
        <v>292</v>
      </c>
      <c r="R23" s="53">
        <v>31.5068493150685</v>
      </c>
      <c r="S23" s="51">
        <v>227</v>
      </c>
      <c r="T23" s="52">
        <v>109</v>
      </c>
      <c r="U23" s="52">
        <v>336</v>
      </c>
      <c r="V23" s="53">
        <v>32.440476190476197</v>
      </c>
      <c r="W23" s="51">
        <v>98</v>
      </c>
      <c r="X23" s="52">
        <v>54</v>
      </c>
      <c r="Y23" s="52">
        <v>152</v>
      </c>
      <c r="Z23" s="53">
        <v>35.526315789473699</v>
      </c>
      <c r="AA23" s="51">
        <v>34</v>
      </c>
      <c r="AB23" s="52">
        <v>21</v>
      </c>
      <c r="AC23" s="52">
        <v>55</v>
      </c>
      <c r="AD23" s="53">
        <v>38.181818181818201</v>
      </c>
      <c r="AE23" s="51">
        <v>7</v>
      </c>
      <c r="AF23" s="52">
        <v>5</v>
      </c>
      <c r="AG23" s="52">
        <v>12</v>
      </c>
      <c r="AH23" s="53">
        <v>41.6666666666667</v>
      </c>
      <c r="AI23" s="51">
        <v>673</v>
      </c>
      <c r="AJ23" s="52">
        <v>341</v>
      </c>
      <c r="AK23" s="54">
        <v>1014</v>
      </c>
      <c r="AL23" s="55">
        <v>33.629191321499</v>
      </c>
      <c r="AM23" s="56">
        <v>10.3647416413374</v>
      </c>
      <c r="AN23" s="53">
        <v>19.344639264156399</v>
      </c>
    </row>
    <row r="24" spans="2:40">
      <c r="B24" s="253" t="s">
        <v>584</v>
      </c>
      <c r="C24" s="51">
        <v>0</v>
      </c>
      <c r="D24" s="52">
        <v>0</v>
      </c>
      <c r="E24" s="52">
        <v>0</v>
      </c>
      <c r="F24" s="53">
        <v>0</v>
      </c>
      <c r="G24" s="51">
        <v>0</v>
      </c>
      <c r="H24" s="52">
        <v>0</v>
      </c>
      <c r="I24" s="52">
        <v>0</v>
      </c>
      <c r="J24" s="53">
        <v>0</v>
      </c>
      <c r="K24" s="51">
        <v>1</v>
      </c>
      <c r="L24" s="52">
        <v>1</v>
      </c>
      <c r="M24" s="52">
        <v>2</v>
      </c>
      <c r="N24" s="53">
        <v>50</v>
      </c>
      <c r="O24" s="51">
        <v>1</v>
      </c>
      <c r="P24" s="52">
        <v>0</v>
      </c>
      <c r="Q24" s="52">
        <v>1</v>
      </c>
      <c r="R24" s="53">
        <v>0</v>
      </c>
      <c r="S24" s="51">
        <v>0</v>
      </c>
      <c r="T24" s="52">
        <v>1</v>
      </c>
      <c r="U24" s="52">
        <v>1</v>
      </c>
      <c r="V24" s="53">
        <v>100</v>
      </c>
      <c r="W24" s="51">
        <v>0</v>
      </c>
      <c r="X24" s="52">
        <v>0</v>
      </c>
      <c r="Y24" s="52">
        <v>0</v>
      </c>
      <c r="Z24" s="53">
        <v>0</v>
      </c>
      <c r="AA24" s="51">
        <v>0</v>
      </c>
      <c r="AB24" s="52">
        <v>0</v>
      </c>
      <c r="AC24" s="52">
        <v>0</v>
      </c>
      <c r="AD24" s="53">
        <v>0</v>
      </c>
      <c r="AE24" s="51">
        <v>0</v>
      </c>
      <c r="AF24" s="52">
        <v>0</v>
      </c>
      <c r="AG24" s="52">
        <v>0</v>
      </c>
      <c r="AH24" s="53">
        <v>0</v>
      </c>
      <c r="AI24" s="51">
        <v>2</v>
      </c>
      <c r="AJ24" s="52">
        <v>2</v>
      </c>
      <c r="AK24" s="54">
        <v>4</v>
      </c>
      <c r="AL24" s="55">
        <v>50</v>
      </c>
      <c r="AM24" s="56">
        <v>6.0790273556230998E-2</v>
      </c>
      <c r="AN24" s="53">
        <v>5.74877838459327E-2</v>
      </c>
    </row>
    <row r="25" spans="2:40">
      <c r="B25" s="253" t="s">
        <v>585</v>
      </c>
      <c r="C25" s="51">
        <v>0</v>
      </c>
      <c r="D25" s="52">
        <v>0</v>
      </c>
      <c r="E25" s="52">
        <v>0</v>
      </c>
      <c r="F25" s="53">
        <v>0</v>
      </c>
      <c r="G25" s="51">
        <v>0</v>
      </c>
      <c r="H25" s="52">
        <v>4</v>
      </c>
      <c r="I25" s="52">
        <v>4</v>
      </c>
      <c r="J25" s="53">
        <v>100</v>
      </c>
      <c r="K25" s="51">
        <v>8</v>
      </c>
      <c r="L25" s="52">
        <v>12</v>
      </c>
      <c r="M25" s="52">
        <v>20</v>
      </c>
      <c r="N25" s="53">
        <v>60</v>
      </c>
      <c r="O25" s="51">
        <v>11</v>
      </c>
      <c r="P25" s="52">
        <v>12</v>
      </c>
      <c r="Q25" s="52">
        <v>23</v>
      </c>
      <c r="R25" s="53">
        <v>52.173913043478301</v>
      </c>
      <c r="S25" s="51">
        <v>5</v>
      </c>
      <c r="T25" s="52">
        <v>1</v>
      </c>
      <c r="U25" s="52">
        <v>6</v>
      </c>
      <c r="V25" s="53">
        <v>16.6666666666667</v>
      </c>
      <c r="W25" s="51">
        <v>1</v>
      </c>
      <c r="X25" s="52">
        <v>1</v>
      </c>
      <c r="Y25" s="52">
        <v>2</v>
      </c>
      <c r="Z25" s="53">
        <v>50</v>
      </c>
      <c r="AA25" s="51">
        <v>0</v>
      </c>
      <c r="AB25" s="52">
        <v>0</v>
      </c>
      <c r="AC25" s="52">
        <v>0</v>
      </c>
      <c r="AD25" s="53">
        <v>0</v>
      </c>
      <c r="AE25" s="51">
        <v>0</v>
      </c>
      <c r="AF25" s="52">
        <v>0</v>
      </c>
      <c r="AG25" s="52">
        <v>0</v>
      </c>
      <c r="AH25" s="53">
        <v>0</v>
      </c>
      <c r="AI25" s="51">
        <v>25</v>
      </c>
      <c r="AJ25" s="52">
        <v>30</v>
      </c>
      <c r="AK25" s="54">
        <v>55</v>
      </c>
      <c r="AL25" s="55">
        <v>54.545454545454497</v>
      </c>
      <c r="AM25" s="56">
        <v>0.91185410334346495</v>
      </c>
      <c r="AN25" s="53">
        <v>0.71859729807415895</v>
      </c>
    </row>
    <row r="26" spans="2:40">
      <c r="B26" s="71" t="s">
        <v>586</v>
      </c>
      <c r="C26" s="51">
        <v>0</v>
      </c>
      <c r="D26" s="52">
        <v>0</v>
      </c>
      <c r="E26" s="52">
        <v>0</v>
      </c>
      <c r="F26" s="53">
        <v>0</v>
      </c>
      <c r="G26" s="51">
        <v>0</v>
      </c>
      <c r="H26" s="52">
        <v>2</v>
      </c>
      <c r="I26" s="52">
        <v>2</v>
      </c>
      <c r="J26" s="53">
        <v>100</v>
      </c>
      <c r="K26" s="51">
        <v>3</v>
      </c>
      <c r="L26" s="52">
        <v>5</v>
      </c>
      <c r="M26" s="52">
        <v>8</v>
      </c>
      <c r="N26" s="53">
        <v>62.5</v>
      </c>
      <c r="O26" s="51">
        <v>2</v>
      </c>
      <c r="P26" s="52">
        <v>2</v>
      </c>
      <c r="Q26" s="52">
        <v>4</v>
      </c>
      <c r="R26" s="53">
        <v>50</v>
      </c>
      <c r="S26" s="51">
        <v>3</v>
      </c>
      <c r="T26" s="52">
        <v>0</v>
      </c>
      <c r="U26" s="52">
        <v>3</v>
      </c>
      <c r="V26" s="53">
        <v>0</v>
      </c>
      <c r="W26" s="51">
        <v>0</v>
      </c>
      <c r="X26" s="52">
        <v>1</v>
      </c>
      <c r="Y26" s="52">
        <v>1</v>
      </c>
      <c r="Z26" s="53">
        <v>100</v>
      </c>
      <c r="AA26" s="51">
        <v>0</v>
      </c>
      <c r="AB26" s="52">
        <v>0</v>
      </c>
      <c r="AC26" s="52">
        <v>0</v>
      </c>
      <c r="AD26" s="53">
        <v>0</v>
      </c>
      <c r="AE26" s="51">
        <v>0</v>
      </c>
      <c r="AF26" s="52">
        <v>0</v>
      </c>
      <c r="AG26" s="52">
        <v>0</v>
      </c>
      <c r="AH26" s="53">
        <v>0</v>
      </c>
      <c r="AI26" s="51">
        <v>8</v>
      </c>
      <c r="AJ26" s="52">
        <v>10</v>
      </c>
      <c r="AK26" s="54">
        <v>18</v>
      </c>
      <c r="AL26" s="55">
        <v>55.5555555555556</v>
      </c>
      <c r="AM26" s="56">
        <v>0.303951367781155</v>
      </c>
      <c r="AN26" s="53">
        <v>0.22995113538373099</v>
      </c>
    </row>
    <row r="27" spans="2:40" ht="15.95" thickBot="1">
      <c r="B27" s="254" t="s">
        <v>62</v>
      </c>
      <c r="C27" s="60">
        <v>19</v>
      </c>
      <c r="D27" s="61">
        <v>24</v>
      </c>
      <c r="E27" s="61">
        <v>43</v>
      </c>
      <c r="F27" s="40">
        <v>55.8139534883721</v>
      </c>
      <c r="G27" s="60">
        <v>406</v>
      </c>
      <c r="H27" s="61">
        <v>667</v>
      </c>
      <c r="I27" s="61">
        <v>1073</v>
      </c>
      <c r="J27" s="40">
        <v>62.162162162162197</v>
      </c>
      <c r="K27" s="60">
        <v>1022</v>
      </c>
      <c r="L27" s="61">
        <v>1100</v>
      </c>
      <c r="M27" s="61">
        <v>2122</v>
      </c>
      <c r="N27" s="40">
        <v>51.837888784165898</v>
      </c>
      <c r="O27" s="60">
        <v>1007</v>
      </c>
      <c r="P27" s="61">
        <v>852</v>
      </c>
      <c r="Q27" s="61">
        <v>1859</v>
      </c>
      <c r="R27" s="40">
        <v>45.831091984938098</v>
      </c>
      <c r="S27" s="60">
        <v>681</v>
      </c>
      <c r="T27" s="61">
        <v>409</v>
      </c>
      <c r="U27" s="61">
        <v>1090</v>
      </c>
      <c r="V27" s="40">
        <v>37.5229357798165</v>
      </c>
      <c r="W27" s="60">
        <v>221</v>
      </c>
      <c r="X27" s="61">
        <v>141</v>
      </c>
      <c r="Y27" s="61">
        <v>362</v>
      </c>
      <c r="Z27" s="40">
        <v>38.950276243093903</v>
      </c>
      <c r="AA27" s="60">
        <v>84</v>
      </c>
      <c r="AB27" s="61">
        <v>61</v>
      </c>
      <c r="AC27" s="61">
        <v>145</v>
      </c>
      <c r="AD27" s="40">
        <v>42.068965517241402</v>
      </c>
      <c r="AE27" s="60">
        <v>39</v>
      </c>
      <c r="AF27" s="61">
        <v>36</v>
      </c>
      <c r="AG27" s="61">
        <v>75</v>
      </c>
      <c r="AH27" s="40">
        <v>48</v>
      </c>
      <c r="AI27" s="60">
        <v>3479</v>
      </c>
      <c r="AJ27" s="61">
        <v>3290</v>
      </c>
      <c r="AK27" s="62">
        <v>6769</v>
      </c>
      <c r="AL27" s="63">
        <v>48.603929679420901</v>
      </c>
      <c r="AM27" s="39">
        <v>100</v>
      </c>
      <c r="AN27" s="40">
        <v>100</v>
      </c>
    </row>
    <row r="30" spans="2:40">
      <c r="B30" s="346" t="s">
        <v>587</v>
      </c>
      <c r="C30" s="347"/>
      <c r="D30" s="347"/>
      <c r="E30" s="347"/>
      <c r="F30" s="347"/>
      <c r="G30" s="347"/>
      <c r="H30" s="347"/>
      <c r="I30" s="347"/>
      <c r="J30" s="348"/>
    </row>
    <row r="31" spans="2:40">
      <c r="B31" s="260" t="s">
        <v>588</v>
      </c>
      <c r="C31" s="349" t="s">
        <v>589</v>
      </c>
      <c r="D31" s="350"/>
      <c r="E31" s="350"/>
      <c r="F31" s="350"/>
      <c r="G31" s="350"/>
      <c r="H31" s="350"/>
      <c r="I31" s="350"/>
      <c r="J31" s="351"/>
    </row>
    <row r="32" spans="2:40" ht="0" hidden="1" customHeight="1">
      <c r="B32" s="259" t="s">
        <v>182</v>
      </c>
      <c r="C32" s="352" t="s">
        <v>590</v>
      </c>
      <c r="D32" s="353"/>
      <c r="E32" s="353"/>
      <c r="F32" s="353"/>
      <c r="G32" s="353"/>
      <c r="H32" s="353"/>
      <c r="I32" s="353"/>
      <c r="J32" s="354"/>
    </row>
    <row r="33" spans="16:16" ht="0.95" customHeight="1"/>
    <row r="34" spans="16:16" ht="22.5" customHeight="1"/>
    <row r="35" spans="16:16" ht="58.5" customHeight="1">
      <c r="P35" s="250"/>
    </row>
    <row r="36" spans="16:16" ht="58.5" customHeight="1"/>
  </sheetData>
  <mergeCells count="17">
    <mergeCell ref="B7:P7"/>
    <mergeCell ref="C3:P3"/>
    <mergeCell ref="C4:P4"/>
    <mergeCell ref="C5:P5"/>
    <mergeCell ref="C6:P6"/>
    <mergeCell ref="C32:J32"/>
    <mergeCell ref="C9:F9"/>
    <mergeCell ref="G9:J9"/>
    <mergeCell ref="K9:N9"/>
    <mergeCell ref="O9:R9"/>
    <mergeCell ref="AA9:AD9"/>
    <mergeCell ref="AE9:AH9"/>
    <mergeCell ref="AI9:AK9"/>
    <mergeCell ref="B30:J30"/>
    <mergeCell ref="C31:J31"/>
    <mergeCell ref="S9:V9"/>
    <mergeCell ref="W9:Z9"/>
  </mergeCells>
  <pageMargins left="0.25" right="0.25" top="0.25" bottom="0.25" header="0.25" footer="0.25"/>
  <pageSetup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A723C-0A58-1341-9662-DF20B84412F5}">
  <dimension ref="B2:BA51"/>
  <sheetViews>
    <sheetView showGridLines="0" workbookViewId="0">
      <selection activeCell="B2" sqref="B2"/>
    </sheetView>
  </sheetViews>
  <sheetFormatPr defaultColWidth="9.140625" defaultRowHeight="15"/>
  <cols>
    <col min="1" max="1" width="9.140625" style="250"/>
    <col min="2" max="2" width="12.7109375" style="250" customWidth="1"/>
    <col min="3" max="4" width="9.140625" style="250"/>
    <col min="5" max="5" width="14.28515625" style="250" customWidth="1"/>
    <col min="6" max="7" width="9.140625" style="250"/>
    <col min="8" max="8" width="13.85546875" style="250" customWidth="1"/>
    <col min="9" max="10" width="9.140625" style="250"/>
    <col min="11" max="11" width="9.140625" style="250" customWidth="1"/>
    <col min="12" max="13" width="9.140625" style="250"/>
    <col min="14" max="14" width="14.140625" style="250" customWidth="1"/>
    <col min="15" max="16" width="9.140625" style="250"/>
    <col min="17" max="17" width="14.7109375" style="250" customWidth="1"/>
    <col min="18" max="19" width="9.140625" style="250"/>
    <col min="20" max="20" width="14.42578125" style="250" customWidth="1"/>
    <col min="21" max="22" width="9.140625" style="250"/>
    <col min="23" max="23" width="13" style="250" customWidth="1"/>
    <col min="24" max="25" width="9.140625" style="250"/>
    <col min="26" max="26" width="13" style="250" customWidth="1"/>
    <col min="27" max="28" width="9.140625" style="250"/>
    <col min="29" max="29" width="19.28515625" style="250" customWidth="1"/>
    <col min="30" max="31" width="9.140625" style="250"/>
    <col min="32" max="32" width="14" style="250" customWidth="1"/>
    <col min="33" max="34" width="9.140625" style="250"/>
    <col min="35" max="35" width="14.7109375" style="250" customWidth="1"/>
    <col min="36" max="37" width="9.140625" style="250"/>
    <col min="38" max="38" width="17.28515625" style="250" customWidth="1"/>
    <col min="39" max="40" width="9.140625" style="250"/>
    <col min="41" max="41" width="14.85546875" style="250" customWidth="1"/>
    <col min="42" max="43" width="9.140625" style="250"/>
    <col min="44" max="44" width="14.7109375" style="250" customWidth="1"/>
    <col min="45" max="46" width="9.140625" style="250"/>
    <col min="47" max="47" width="15.140625" style="250" customWidth="1"/>
    <col min="48" max="49" width="9.140625" style="250"/>
    <col min="50" max="50" width="12.28515625" style="250" customWidth="1"/>
    <col min="51" max="51" width="10.85546875" style="250" bestFit="1" customWidth="1"/>
    <col min="52" max="52" width="10.42578125" style="250" customWidth="1"/>
    <col min="53" max="53" width="16.140625" style="250" customWidth="1"/>
    <col min="54" max="16384" width="9.140625" style="250"/>
  </cols>
  <sheetData>
    <row r="2" spans="2:53" ht="18" customHeight="1">
      <c r="B2" s="4" t="s">
        <v>591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2:53">
      <c r="B3" s="1" t="s">
        <v>424</v>
      </c>
      <c r="C3" s="277" t="s">
        <v>425</v>
      </c>
      <c r="D3" s="364"/>
      <c r="E3" s="364"/>
      <c r="F3" s="364"/>
      <c r="G3" s="364"/>
      <c r="H3" s="364"/>
      <c r="I3" s="364"/>
      <c r="J3" s="364"/>
      <c r="K3" s="364"/>
    </row>
    <row r="4" spans="2:53">
      <c r="B4" s="1" t="s">
        <v>4</v>
      </c>
      <c r="C4" s="277" t="s">
        <v>5</v>
      </c>
      <c r="D4" s="364"/>
      <c r="E4" s="364"/>
      <c r="F4" s="364"/>
      <c r="G4" s="364"/>
      <c r="H4" s="364"/>
      <c r="I4" s="364"/>
      <c r="J4" s="364"/>
      <c r="K4" s="364"/>
    </row>
    <row r="5" spans="2:53" ht="37.5" customHeight="1">
      <c r="B5" s="1" t="s">
        <v>426</v>
      </c>
      <c r="C5" s="277" t="s">
        <v>7</v>
      </c>
      <c r="D5" s="364"/>
      <c r="E5" s="364"/>
      <c r="F5" s="364"/>
      <c r="G5" s="364"/>
      <c r="H5" s="364"/>
      <c r="I5" s="364"/>
      <c r="J5" s="364"/>
      <c r="K5" s="364"/>
    </row>
    <row r="6" spans="2:53" ht="15" customHeight="1" thickBot="1">
      <c r="B6" s="365" t="s">
        <v>592</v>
      </c>
      <c r="C6" s="365"/>
      <c r="D6" s="365"/>
      <c r="E6" s="365"/>
      <c r="F6" s="365"/>
      <c r="G6" s="365"/>
    </row>
    <row r="7" spans="2:53">
      <c r="B7" s="261" t="s">
        <v>9</v>
      </c>
      <c r="C7" s="361" t="s">
        <v>10</v>
      </c>
      <c r="D7" s="362"/>
      <c r="E7" s="362"/>
      <c r="F7" s="362"/>
      <c r="G7" s="362"/>
      <c r="H7" s="362"/>
      <c r="I7" s="361" t="s">
        <v>11</v>
      </c>
      <c r="J7" s="362"/>
      <c r="K7" s="362"/>
      <c r="L7" s="362"/>
      <c r="M7" s="362"/>
      <c r="N7" s="363"/>
      <c r="O7" s="361" t="s">
        <v>12</v>
      </c>
      <c r="P7" s="362"/>
      <c r="Q7" s="362"/>
      <c r="R7" s="362"/>
      <c r="S7" s="362"/>
      <c r="T7" s="363"/>
      <c r="U7" s="361" t="s">
        <v>13</v>
      </c>
      <c r="V7" s="362"/>
      <c r="W7" s="362"/>
      <c r="X7" s="362"/>
      <c r="Y7" s="362"/>
      <c r="Z7" s="363"/>
      <c r="AA7" s="361" t="s">
        <v>14</v>
      </c>
      <c r="AB7" s="362"/>
      <c r="AC7" s="362"/>
      <c r="AD7" s="362"/>
      <c r="AE7" s="362"/>
      <c r="AF7" s="363"/>
      <c r="AG7" s="361" t="s">
        <v>15</v>
      </c>
      <c r="AH7" s="362"/>
      <c r="AI7" s="362"/>
      <c r="AJ7" s="362"/>
      <c r="AK7" s="362"/>
      <c r="AL7" s="363"/>
      <c r="AM7" s="361" t="s">
        <v>16</v>
      </c>
      <c r="AN7" s="362"/>
      <c r="AO7" s="362"/>
      <c r="AP7" s="362"/>
      <c r="AQ7" s="362"/>
      <c r="AR7" s="363"/>
      <c r="AS7" s="361" t="s">
        <v>17</v>
      </c>
      <c r="AT7" s="362"/>
      <c r="AU7" s="362"/>
      <c r="AV7" s="362"/>
      <c r="AW7" s="362"/>
      <c r="AX7" s="363"/>
      <c r="AY7" s="361" t="s">
        <v>62</v>
      </c>
      <c r="AZ7" s="362"/>
      <c r="BA7" s="363"/>
    </row>
    <row r="8" spans="2:53" ht="29.1" customHeight="1">
      <c r="B8" s="262"/>
      <c r="C8" s="360" t="s">
        <v>21</v>
      </c>
      <c r="D8" s="358"/>
      <c r="E8" s="358"/>
      <c r="F8" s="357" t="s">
        <v>22</v>
      </c>
      <c r="G8" s="358"/>
      <c r="H8" s="358"/>
      <c r="I8" s="360" t="s">
        <v>21</v>
      </c>
      <c r="J8" s="358"/>
      <c r="K8" s="358"/>
      <c r="L8" s="357" t="s">
        <v>22</v>
      </c>
      <c r="M8" s="358"/>
      <c r="N8" s="359"/>
      <c r="O8" s="360" t="s">
        <v>21</v>
      </c>
      <c r="P8" s="358"/>
      <c r="Q8" s="358"/>
      <c r="R8" s="357" t="s">
        <v>22</v>
      </c>
      <c r="S8" s="358"/>
      <c r="T8" s="359"/>
      <c r="U8" s="360" t="s">
        <v>21</v>
      </c>
      <c r="V8" s="358"/>
      <c r="W8" s="358"/>
      <c r="X8" s="357" t="s">
        <v>22</v>
      </c>
      <c r="Y8" s="358"/>
      <c r="Z8" s="359"/>
      <c r="AA8" s="360" t="s">
        <v>21</v>
      </c>
      <c r="AB8" s="358"/>
      <c r="AC8" s="358"/>
      <c r="AD8" s="357" t="s">
        <v>22</v>
      </c>
      <c r="AE8" s="358"/>
      <c r="AF8" s="359"/>
      <c r="AG8" s="360" t="s">
        <v>21</v>
      </c>
      <c r="AH8" s="358"/>
      <c r="AI8" s="358"/>
      <c r="AJ8" s="357" t="s">
        <v>22</v>
      </c>
      <c r="AK8" s="358"/>
      <c r="AL8" s="359"/>
      <c r="AM8" s="360" t="s">
        <v>21</v>
      </c>
      <c r="AN8" s="358"/>
      <c r="AO8" s="358"/>
      <c r="AP8" s="357" t="s">
        <v>22</v>
      </c>
      <c r="AQ8" s="358"/>
      <c r="AR8" s="359"/>
      <c r="AS8" s="360" t="s">
        <v>21</v>
      </c>
      <c r="AT8" s="358"/>
      <c r="AU8" s="358"/>
      <c r="AV8" s="357" t="s">
        <v>22</v>
      </c>
      <c r="AW8" s="358"/>
      <c r="AX8" s="359"/>
      <c r="AY8" s="360" t="s">
        <v>422</v>
      </c>
      <c r="AZ8" s="358"/>
      <c r="BA8" s="359"/>
    </row>
    <row r="9" spans="2:53" ht="42.95" thickBot="1">
      <c r="B9" s="64" t="s">
        <v>20</v>
      </c>
      <c r="C9" s="65" t="s">
        <v>23</v>
      </c>
      <c r="D9" s="66" t="s">
        <v>24</v>
      </c>
      <c r="E9" s="66" t="s">
        <v>593</v>
      </c>
      <c r="F9" s="66" t="s">
        <v>23</v>
      </c>
      <c r="G9" s="66" t="s">
        <v>24</v>
      </c>
      <c r="H9" s="66" t="s">
        <v>593</v>
      </c>
      <c r="I9" s="65" t="s">
        <v>23</v>
      </c>
      <c r="J9" s="66" t="s">
        <v>24</v>
      </c>
      <c r="K9" s="66" t="s">
        <v>593</v>
      </c>
      <c r="L9" s="66" t="s">
        <v>23</v>
      </c>
      <c r="M9" s="66" t="s">
        <v>24</v>
      </c>
      <c r="N9" s="67" t="s">
        <v>593</v>
      </c>
      <c r="O9" s="65" t="s">
        <v>23</v>
      </c>
      <c r="P9" s="66" t="s">
        <v>24</v>
      </c>
      <c r="Q9" s="66" t="s">
        <v>593</v>
      </c>
      <c r="R9" s="66" t="s">
        <v>23</v>
      </c>
      <c r="S9" s="66" t="s">
        <v>24</v>
      </c>
      <c r="T9" s="67" t="s">
        <v>593</v>
      </c>
      <c r="U9" s="65" t="s">
        <v>23</v>
      </c>
      <c r="V9" s="66" t="s">
        <v>24</v>
      </c>
      <c r="W9" s="66" t="s">
        <v>593</v>
      </c>
      <c r="X9" s="66" t="s">
        <v>23</v>
      </c>
      <c r="Y9" s="66" t="s">
        <v>24</v>
      </c>
      <c r="Z9" s="67" t="s">
        <v>593</v>
      </c>
      <c r="AA9" s="65" t="s">
        <v>23</v>
      </c>
      <c r="AB9" s="66" t="s">
        <v>24</v>
      </c>
      <c r="AC9" s="66" t="s">
        <v>593</v>
      </c>
      <c r="AD9" s="66" t="s">
        <v>23</v>
      </c>
      <c r="AE9" s="66" t="s">
        <v>24</v>
      </c>
      <c r="AF9" s="67" t="s">
        <v>593</v>
      </c>
      <c r="AG9" s="65" t="s">
        <v>23</v>
      </c>
      <c r="AH9" s="66" t="s">
        <v>24</v>
      </c>
      <c r="AI9" s="66" t="s">
        <v>593</v>
      </c>
      <c r="AJ9" s="66" t="s">
        <v>23</v>
      </c>
      <c r="AK9" s="66" t="s">
        <v>24</v>
      </c>
      <c r="AL9" s="67" t="s">
        <v>593</v>
      </c>
      <c r="AM9" s="65" t="s">
        <v>23</v>
      </c>
      <c r="AN9" s="66" t="s">
        <v>24</v>
      </c>
      <c r="AO9" s="66" t="s">
        <v>593</v>
      </c>
      <c r="AP9" s="66" t="s">
        <v>23</v>
      </c>
      <c r="AQ9" s="66" t="s">
        <v>24</v>
      </c>
      <c r="AR9" s="67" t="s">
        <v>593</v>
      </c>
      <c r="AS9" s="65" t="s">
        <v>23</v>
      </c>
      <c r="AT9" s="66" t="s">
        <v>24</v>
      </c>
      <c r="AU9" s="66" t="s">
        <v>593</v>
      </c>
      <c r="AV9" s="66" t="s">
        <v>23</v>
      </c>
      <c r="AW9" s="66" t="s">
        <v>24</v>
      </c>
      <c r="AX9" s="67" t="s">
        <v>593</v>
      </c>
      <c r="AY9" s="65" t="s">
        <v>565</v>
      </c>
      <c r="AZ9" s="66" t="s">
        <v>566</v>
      </c>
      <c r="BA9" s="67" t="s">
        <v>594</v>
      </c>
    </row>
    <row r="10" spans="2:53">
      <c r="B10" s="68" t="s">
        <v>26</v>
      </c>
      <c r="C10" s="17">
        <v>2</v>
      </c>
      <c r="D10" s="18">
        <v>2</v>
      </c>
      <c r="E10" s="46" t="s">
        <v>438</v>
      </c>
      <c r="F10" s="18">
        <v>2</v>
      </c>
      <c r="G10" s="18">
        <v>2</v>
      </c>
      <c r="H10" s="69" t="s">
        <v>438</v>
      </c>
      <c r="I10" s="17">
        <v>6</v>
      </c>
      <c r="J10" s="18">
        <v>13</v>
      </c>
      <c r="K10" s="46" t="s">
        <v>536</v>
      </c>
      <c r="L10" s="18">
        <v>10</v>
      </c>
      <c r="M10" s="18">
        <v>13</v>
      </c>
      <c r="N10" s="48" t="s">
        <v>595</v>
      </c>
      <c r="O10" s="17">
        <v>11</v>
      </c>
      <c r="P10" s="18">
        <v>11</v>
      </c>
      <c r="Q10" s="46" t="s">
        <v>438</v>
      </c>
      <c r="R10" s="18">
        <v>19</v>
      </c>
      <c r="S10" s="18">
        <v>13</v>
      </c>
      <c r="T10" s="48" t="s">
        <v>596</v>
      </c>
      <c r="U10" s="17">
        <v>21</v>
      </c>
      <c r="V10" s="18">
        <v>15</v>
      </c>
      <c r="W10" s="46" t="s">
        <v>492</v>
      </c>
      <c r="X10" s="18">
        <v>27</v>
      </c>
      <c r="Y10" s="18">
        <v>7</v>
      </c>
      <c r="Z10" s="48" t="s">
        <v>597</v>
      </c>
      <c r="AA10" s="17">
        <v>14</v>
      </c>
      <c r="AB10" s="18">
        <v>10</v>
      </c>
      <c r="AC10" s="46" t="s">
        <v>492</v>
      </c>
      <c r="AD10" s="18">
        <v>18</v>
      </c>
      <c r="AE10" s="18">
        <v>8</v>
      </c>
      <c r="AF10" s="48" t="s">
        <v>598</v>
      </c>
      <c r="AG10" s="17">
        <v>9</v>
      </c>
      <c r="AH10" s="18">
        <v>4</v>
      </c>
      <c r="AI10" s="46" t="s">
        <v>598</v>
      </c>
      <c r="AJ10" s="18">
        <v>7</v>
      </c>
      <c r="AK10" s="18">
        <v>1</v>
      </c>
      <c r="AL10" s="48" t="s">
        <v>599</v>
      </c>
      <c r="AM10" s="17">
        <v>4</v>
      </c>
      <c r="AN10" s="18">
        <v>0</v>
      </c>
      <c r="AO10" s="46" t="s">
        <v>436</v>
      </c>
      <c r="AP10" s="18">
        <v>1</v>
      </c>
      <c r="AQ10" s="18">
        <v>0</v>
      </c>
      <c r="AR10" s="48" t="s">
        <v>436</v>
      </c>
      <c r="AS10" s="17">
        <v>2</v>
      </c>
      <c r="AT10" s="18">
        <v>1</v>
      </c>
      <c r="AU10" s="46" t="s">
        <v>475</v>
      </c>
      <c r="AV10" s="18">
        <v>0</v>
      </c>
      <c r="AW10" s="18">
        <v>0</v>
      </c>
      <c r="AX10" s="48" t="s">
        <v>436</v>
      </c>
      <c r="AY10" s="17">
        <v>153</v>
      </c>
      <c r="AZ10" s="18">
        <v>100</v>
      </c>
      <c r="BA10" s="70" t="s">
        <v>600</v>
      </c>
    </row>
    <row r="11" spans="2:53">
      <c r="B11" s="71" t="s">
        <v>27</v>
      </c>
      <c r="C11" s="7">
        <v>0</v>
      </c>
      <c r="D11" s="2">
        <v>1</v>
      </c>
      <c r="E11" s="52" t="s">
        <v>445</v>
      </c>
      <c r="F11" s="2">
        <v>0</v>
      </c>
      <c r="G11" s="2">
        <v>0</v>
      </c>
      <c r="H11" s="72" t="s">
        <v>436</v>
      </c>
      <c r="I11" s="7">
        <v>25</v>
      </c>
      <c r="J11" s="2">
        <v>26</v>
      </c>
      <c r="K11" s="52" t="s">
        <v>601</v>
      </c>
      <c r="L11" s="2">
        <v>0</v>
      </c>
      <c r="M11" s="2">
        <v>2</v>
      </c>
      <c r="N11" s="54" t="s">
        <v>445</v>
      </c>
      <c r="O11" s="7">
        <v>59</v>
      </c>
      <c r="P11" s="2">
        <v>31</v>
      </c>
      <c r="Q11" s="52" t="s">
        <v>602</v>
      </c>
      <c r="R11" s="2">
        <v>1</v>
      </c>
      <c r="S11" s="2">
        <v>3</v>
      </c>
      <c r="T11" s="54" t="s">
        <v>437</v>
      </c>
      <c r="U11" s="7">
        <v>65</v>
      </c>
      <c r="V11" s="2">
        <v>39</v>
      </c>
      <c r="W11" s="52" t="s">
        <v>496</v>
      </c>
      <c r="X11" s="2">
        <v>2</v>
      </c>
      <c r="Y11" s="2">
        <v>0</v>
      </c>
      <c r="Z11" s="54" t="s">
        <v>436</v>
      </c>
      <c r="AA11" s="7">
        <v>62</v>
      </c>
      <c r="AB11" s="2">
        <v>15</v>
      </c>
      <c r="AC11" s="52" t="s">
        <v>603</v>
      </c>
      <c r="AD11" s="2">
        <v>1</v>
      </c>
      <c r="AE11" s="2">
        <v>0</v>
      </c>
      <c r="AF11" s="54" t="s">
        <v>436</v>
      </c>
      <c r="AG11" s="7">
        <v>9</v>
      </c>
      <c r="AH11" s="2">
        <v>1</v>
      </c>
      <c r="AI11" s="52" t="s">
        <v>604</v>
      </c>
      <c r="AJ11" s="2">
        <v>0</v>
      </c>
      <c r="AK11" s="2">
        <v>1</v>
      </c>
      <c r="AL11" s="54" t="s">
        <v>445</v>
      </c>
      <c r="AM11" s="7">
        <v>3</v>
      </c>
      <c r="AN11" s="2">
        <v>0</v>
      </c>
      <c r="AO11" s="52" t="s">
        <v>436</v>
      </c>
      <c r="AP11" s="2">
        <v>0</v>
      </c>
      <c r="AQ11" s="2">
        <v>0</v>
      </c>
      <c r="AR11" s="54" t="s">
        <v>436</v>
      </c>
      <c r="AS11" s="7">
        <v>0</v>
      </c>
      <c r="AT11" s="2">
        <v>1</v>
      </c>
      <c r="AU11" s="52" t="s">
        <v>445</v>
      </c>
      <c r="AV11" s="2">
        <v>0</v>
      </c>
      <c r="AW11" s="2">
        <v>0</v>
      </c>
      <c r="AX11" s="54" t="s">
        <v>436</v>
      </c>
      <c r="AY11" s="7">
        <v>227</v>
      </c>
      <c r="AZ11" s="2">
        <v>120</v>
      </c>
      <c r="BA11" s="70" t="s">
        <v>605</v>
      </c>
    </row>
    <row r="12" spans="2:53">
      <c r="B12" s="71" t="s">
        <v>28</v>
      </c>
      <c r="C12" s="7">
        <v>0</v>
      </c>
      <c r="D12" s="2">
        <v>0</v>
      </c>
      <c r="E12" s="52" t="s">
        <v>436</v>
      </c>
      <c r="F12" s="2">
        <v>0</v>
      </c>
      <c r="G12" s="2">
        <v>0</v>
      </c>
      <c r="H12" s="72" t="s">
        <v>436</v>
      </c>
      <c r="I12" s="7">
        <v>0</v>
      </c>
      <c r="J12" s="2">
        <v>0</v>
      </c>
      <c r="K12" s="52" t="s">
        <v>436</v>
      </c>
      <c r="L12" s="2">
        <v>0</v>
      </c>
      <c r="M12" s="2">
        <v>0</v>
      </c>
      <c r="N12" s="54" t="s">
        <v>436</v>
      </c>
      <c r="O12" s="7">
        <v>0</v>
      </c>
      <c r="P12" s="2">
        <v>0</v>
      </c>
      <c r="Q12" s="52" t="s">
        <v>436</v>
      </c>
      <c r="R12" s="2">
        <v>0</v>
      </c>
      <c r="S12" s="2">
        <v>0</v>
      </c>
      <c r="T12" s="54" t="s">
        <v>436</v>
      </c>
      <c r="U12" s="7">
        <v>0</v>
      </c>
      <c r="V12" s="2">
        <v>0</v>
      </c>
      <c r="W12" s="52" t="s">
        <v>436</v>
      </c>
      <c r="X12" s="2">
        <v>0</v>
      </c>
      <c r="Y12" s="2">
        <v>0</v>
      </c>
      <c r="Z12" s="54" t="s">
        <v>436</v>
      </c>
      <c r="AA12" s="7">
        <v>0</v>
      </c>
      <c r="AB12" s="2">
        <v>0</v>
      </c>
      <c r="AC12" s="52" t="s">
        <v>436</v>
      </c>
      <c r="AD12" s="2">
        <v>0</v>
      </c>
      <c r="AE12" s="2">
        <v>0</v>
      </c>
      <c r="AF12" s="54" t="s">
        <v>436</v>
      </c>
      <c r="AG12" s="7">
        <v>0</v>
      </c>
      <c r="AH12" s="2">
        <v>0</v>
      </c>
      <c r="AI12" s="52" t="s">
        <v>436</v>
      </c>
      <c r="AJ12" s="2">
        <v>0</v>
      </c>
      <c r="AK12" s="2">
        <v>0</v>
      </c>
      <c r="AL12" s="54" t="s">
        <v>436</v>
      </c>
      <c r="AM12" s="7">
        <v>0</v>
      </c>
      <c r="AN12" s="2">
        <v>0</v>
      </c>
      <c r="AO12" s="52" t="s">
        <v>436</v>
      </c>
      <c r="AP12" s="2">
        <v>0</v>
      </c>
      <c r="AQ12" s="2">
        <v>0</v>
      </c>
      <c r="AR12" s="54" t="s">
        <v>436</v>
      </c>
      <c r="AS12" s="7">
        <v>0</v>
      </c>
      <c r="AT12" s="2">
        <v>0</v>
      </c>
      <c r="AU12" s="52" t="s">
        <v>436</v>
      </c>
      <c r="AV12" s="2">
        <v>0</v>
      </c>
      <c r="AW12" s="2">
        <v>0</v>
      </c>
      <c r="AX12" s="54" t="s">
        <v>436</v>
      </c>
      <c r="AY12" s="7">
        <v>0</v>
      </c>
      <c r="AZ12" s="2">
        <v>0</v>
      </c>
      <c r="BA12" s="70" t="s">
        <v>436</v>
      </c>
    </row>
    <row r="13" spans="2:53">
      <c r="B13" s="71" t="s">
        <v>29</v>
      </c>
      <c r="C13" s="7">
        <v>0</v>
      </c>
      <c r="D13" s="2">
        <v>0</v>
      </c>
      <c r="E13" s="52" t="s">
        <v>436</v>
      </c>
      <c r="F13" s="2">
        <v>0</v>
      </c>
      <c r="G13" s="2">
        <v>0</v>
      </c>
      <c r="H13" s="72" t="s">
        <v>436</v>
      </c>
      <c r="I13" s="7">
        <v>3</v>
      </c>
      <c r="J13" s="2">
        <v>3</v>
      </c>
      <c r="K13" s="52" t="s">
        <v>438</v>
      </c>
      <c r="L13" s="2">
        <v>0</v>
      </c>
      <c r="M13" s="2">
        <v>0</v>
      </c>
      <c r="N13" s="54" t="s">
        <v>436</v>
      </c>
      <c r="O13" s="7">
        <v>0</v>
      </c>
      <c r="P13" s="2">
        <v>1</v>
      </c>
      <c r="Q13" s="52" t="s">
        <v>445</v>
      </c>
      <c r="R13" s="2">
        <v>0</v>
      </c>
      <c r="S13" s="2">
        <v>0</v>
      </c>
      <c r="T13" s="54" t="s">
        <v>436</v>
      </c>
      <c r="U13" s="7">
        <v>0</v>
      </c>
      <c r="V13" s="2">
        <v>0</v>
      </c>
      <c r="W13" s="52" t="s">
        <v>436</v>
      </c>
      <c r="X13" s="2">
        <v>0</v>
      </c>
      <c r="Y13" s="2">
        <v>0</v>
      </c>
      <c r="Z13" s="54" t="s">
        <v>436</v>
      </c>
      <c r="AA13" s="7">
        <v>1</v>
      </c>
      <c r="AB13" s="2">
        <v>0</v>
      </c>
      <c r="AC13" s="52" t="s">
        <v>436</v>
      </c>
      <c r="AD13" s="2">
        <v>0</v>
      </c>
      <c r="AE13" s="2">
        <v>0</v>
      </c>
      <c r="AF13" s="54" t="s">
        <v>436</v>
      </c>
      <c r="AG13" s="7">
        <v>0</v>
      </c>
      <c r="AH13" s="2">
        <v>0</v>
      </c>
      <c r="AI13" s="52" t="s">
        <v>436</v>
      </c>
      <c r="AJ13" s="2">
        <v>0</v>
      </c>
      <c r="AK13" s="2">
        <v>0</v>
      </c>
      <c r="AL13" s="54" t="s">
        <v>436</v>
      </c>
      <c r="AM13" s="7">
        <v>0</v>
      </c>
      <c r="AN13" s="2">
        <v>0</v>
      </c>
      <c r="AO13" s="52" t="s">
        <v>436</v>
      </c>
      <c r="AP13" s="2">
        <v>0</v>
      </c>
      <c r="AQ13" s="2">
        <v>0</v>
      </c>
      <c r="AR13" s="54" t="s">
        <v>436</v>
      </c>
      <c r="AS13" s="7">
        <v>0</v>
      </c>
      <c r="AT13" s="2">
        <v>0</v>
      </c>
      <c r="AU13" s="52" t="s">
        <v>436</v>
      </c>
      <c r="AV13" s="2">
        <v>0</v>
      </c>
      <c r="AW13" s="2">
        <v>0</v>
      </c>
      <c r="AX13" s="54" t="s">
        <v>436</v>
      </c>
      <c r="AY13" s="7">
        <v>4</v>
      </c>
      <c r="AZ13" s="2">
        <v>4</v>
      </c>
      <c r="BA13" s="70" t="s">
        <v>438</v>
      </c>
    </row>
    <row r="14" spans="2:53">
      <c r="B14" s="71" t="s">
        <v>30</v>
      </c>
      <c r="C14" s="7">
        <v>0</v>
      </c>
      <c r="D14" s="2">
        <v>0</v>
      </c>
      <c r="E14" s="52" t="s">
        <v>436</v>
      </c>
      <c r="F14" s="2">
        <v>0</v>
      </c>
      <c r="G14" s="2">
        <v>0</v>
      </c>
      <c r="H14" s="72" t="s">
        <v>436</v>
      </c>
      <c r="I14" s="7">
        <v>0</v>
      </c>
      <c r="J14" s="2">
        <v>1</v>
      </c>
      <c r="K14" s="52" t="s">
        <v>445</v>
      </c>
      <c r="L14" s="2">
        <v>0</v>
      </c>
      <c r="M14" s="2">
        <v>0</v>
      </c>
      <c r="N14" s="54" t="s">
        <v>436</v>
      </c>
      <c r="O14" s="7">
        <v>0</v>
      </c>
      <c r="P14" s="2">
        <v>0</v>
      </c>
      <c r="Q14" s="52" t="s">
        <v>436</v>
      </c>
      <c r="R14" s="2">
        <v>0</v>
      </c>
      <c r="S14" s="2">
        <v>0</v>
      </c>
      <c r="T14" s="54" t="s">
        <v>436</v>
      </c>
      <c r="U14" s="7">
        <v>0</v>
      </c>
      <c r="V14" s="2">
        <v>0</v>
      </c>
      <c r="W14" s="52" t="s">
        <v>436</v>
      </c>
      <c r="X14" s="2">
        <v>0</v>
      </c>
      <c r="Y14" s="2">
        <v>0</v>
      </c>
      <c r="Z14" s="54" t="s">
        <v>436</v>
      </c>
      <c r="AA14" s="7">
        <v>0</v>
      </c>
      <c r="AB14" s="2">
        <v>0</v>
      </c>
      <c r="AC14" s="52" t="s">
        <v>436</v>
      </c>
      <c r="AD14" s="2">
        <v>0</v>
      </c>
      <c r="AE14" s="2">
        <v>0</v>
      </c>
      <c r="AF14" s="54" t="s">
        <v>436</v>
      </c>
      <c r="AG14" s="7">
        <v>0</v>
      </c>
      <c r="AH14" s="2">
        <v>0</v>
      </c>
      <c r="AI14" s="52" t="s">
        <v>436</v>
      </c>
      <c r="AJ14" s="2">
        <v>0</v>
      </c>
      <c r="AK14" s="2">
        <v>0</v>
      </c>
      <c r="AL14" s="54" t="s">
        <v>436</v>
      </c>
      <c r="AM14" s="7">
        <v>0</v>
      </c>
      <c r="AN14" s="2">
        <v>1</v>
      </c>
      <c r="AO14" s="52" t="s">
        <v>445</v>
      </c>
      <c r="AP14" s="2">
        <v>0</v>
      </c>
      <c r="AQ14" s="2">
        <v>0</v>
      </c>
      <c r="AR14" s="54" t="s">
        <v>436</v>
      </c>
      <c r="AS14" s="7">
        <v>0</v>
      </c>
      <c r="AT14" s="2">
        <v>0</v>
      </c>
      <c r="AU14" s="52" t="s">
        <v>436</v>
      </c>
      <c r="AV14" s="2">
        <v>0</v>
      </c>
      <c r="AW14" s="2">
        <v>0</v>
      </c>
      <c r="AX14" s="54" t="s">
        <v>436</v>
      </c>
      <c r="AY14" s="7">
        <v>0</v>
      </c>
      <c r="AZ14" s="2">
        <v>2</v>
      </c>
      <c r="BA14" s="70" t="s">
        <v>445</v>
      </c>
    </row>
    <row r="15" spans="2:53">
      <c r="B15" s="71" t="s">
        <v>31</v>
      </c>
      <c r="C15" s="7">
        <v>0</v>
      </c>
      <c r="D15" s="2">
        <v>0</v>
      </c>
      <c r="E15" s="52" t="s">
        <v>436</v>
      </c>
      <c r="F15" s="2">
        <v>0</v>
      </c>
      <c r="G15" s="2">
        <v>0</v>
      </c>
      <c r="H15" s="72" t="s">
        <v>436</v>
      </c>
      <c r="I15" s="7">
        <v>0</v>
      </c>
      <c r="J15" s="2">
        <v>0</v>
      </c>
      <c r="K15" s="52" t="s">
        <v>436</v>
      </c>
      <c r="L15" s="2">
        <v>0</v>
      </c>
      <c r="M15" s="2">
        <v>0</v>
      </c>
      <c r="N15" s="54" t="s">
        <v>436</v>
      </c>
      <c r="O15" s="7">
        <v>0</v>
      </c>
      <c r="P15" s="2">
        <v>0</v>
      </c>
      <c r="Q15" s="52" t="s">
        <v>436</v>
      </c>
      <c r="R15" s="2">
        <v>0</v>
      </c>
      <c r="S15" s="2">
        <v>0</v>
      </c>
      <c r="T15" s="54" t="s">
        <v>436</v>
      </c>
      <c r="U15" s="7">
        <v>0</v>
      </c>
      <c r="V15" s="2">
        <v>0</v>
      </c>
      <c r="W15" s="52" t="s">
        <v>436</v>
      </c>
      <c r="X15" s="2">
        <v>0</v>
      </c>
      <c r="Y15" s="2">
        <v>0</v>
      </c>
      <c r="Z15" s="54" t="s">
        <v>436</v>
      </c>
      <c r="AA15" s="7">
        <v>0</v>
      </c>
      <c r="AB15" s="2">
        <v>0</v>
      </c>
      <c r="AC15" s="52" t="s">
        <v>436</v>
      </c>
      <c r="AD15" s="2">
        <v>0</v>
      </c>
      <c r="AE15" s="2">
        <v>0</v>
      </c>
      <c r="AF15" s="54" t="s">
        <v>436</v>
      </c>
      <c r="AG15" s="7">
        <v>0</v>
      </c>
      <c r="AH15" s="2">
        <v>0</v>
      </c>
      <c r="AI15" s="52" t="s">
        <v>436</v>
      </c>
      <c r="AJ15" s="2">
        <v>0</v>
      </c>
      <c r="AK15" s="2">
        <v>0</v>
      </c>
      <c r="AL15" s="54" t="s">
        <v>436</v>
      </c>
      <c r="AM15" s="7">
        <v>0</v>
      </c>
      <c r="AN15" s="2">
        <v>0</v>
      </c>
      <c r="AO15" s="52" t="s">
        <v>436</v>
      </c>
      <c r="AP15" s="2">
        <v>0</v>
      </c>
      <c r="AQ15" s="2">
        <v>0</v>
      </c>
      <c r="AR15" s="54" t="s">
        <v>436</v>
      </c>
      <c r="AS15" s="7">
        <v>0</v>
      </c>
      <c r="AT15" s="2">
        <v>0</v>
      </c>
      <c r="AU15" s="52" t="s">
        <v>436</v>
      </c>
      <c r="AV15" s="2">
        <v>0</v>
      </c>
      <c r="AW15" s="2">
        <v>0</v>
      </c>
      <c r="AX15" s="54" t="s">
        <v>436</v>
      </c>
      <c r="AY15" s="7">
        <v>0</v>
      </c>
      <c r="AZ15" s="2">
        <v>0</v>
      </c>
      <c r="BA15" s="70" t="s">
        <v>436</v>
      </c>
    </row>
    <row r="16" spans="2:53">
      <c r="B16" s="71" t="s">
        <v>32</v>
      </c>
      <c r="C16" s="7">
        <v>2</v>
      </c>
      <c r="D16" s="2">
        <v>4</v>
      </c>
      <c r="E16" s="52" t="s">
        <v>465</v>
      </c>
      <c r="F16" s="2">
        <v>0</v>
      </c>
      <c r="G16" s="2">
        <v>1</v>
      </c>
      <c r="H16" s="72" t="s">
        <v>445</v>
      </c>
      <c r="I16" s="7">
        <v>13</v>
      </c>
      <c r="J16" s="2">
        <v>15</v>
      </c>
      <c r="K16" s="52" t="s">
        <v>513</v>
      </c>
      <c r="L16" s="2">
        <v>6</v>
      </c>
      <c r="M16" s="2">
        <v>8</v>
      </c>
      <c r="N16" s="54" t="s">
        <v>455</v>
      </c>
      <c r="O16" s="7">
        <v>3</v>
      </c>
      <c r="P16" s="2">
        <v>16</v>
      </c>
      <c r="Q16" s="52" t="s">
        <v>606</v>
      </c>
      <c r="R16" s="2">
        <v>24</v>
      </c>
      <c r="S16" s="2">
        <v>18</v>
      </c>
      <c r="T16" s="54" t="s">
        <v>481</v>
      </c>
      <c r="U16" s="7">
        <v>12</v>
      </c>
      <c r="V16" s="2">
        <v>20</v>
      </c>
      <c r="W16" s="52" t="s">
        <v>535</v>
      </c>
      <c r="X16" s="2">
        <v>25</v>
      </c>
      <c r="Y16" s="2">
        <v>15</v>
      </c>
      <c r="Z16" s="54" t="s">
        <v>496</v>
      </c>
      <c r="AA16" s="7">
        <v>15</v>
      </c>
      <c r="AB16" s="2">
        <v>17</v>
      </c>
      <c r="AC16" s="52" t="s">
        <v>607</v>
      </c>
      <c r="AD16" s="2">
        <v>23</v>
      </c>
      <c r="AE16" s="2">
        <v>4</v>
      </c>
      <c r="AF16" s="54" t="s">
        <v>608</v>
      </c>
      <c r="AG16" s="7">
        <v>12</v>
      </c>
      <c r="AH16" s="2">
        <v>3</v>
      </c>
      <c r="AI16" s="52" t="s">
        <v>471</v>
      </c>
      <c r="AJ16" s="2">
        <v>2</v>
      </c>
      <c r="AK16" s="2">
        <v>2</v>
      </c>
      <c r="AL16" s="54" t="s">
        <v>438</v>
      </c>
      <c r="AM16" s="7">
        <v>2</v>
      </c>
      <c r="AN16" s="2">
        <v>1</v>
      </c>
      <c r="AO16" s="52" t="s">
        <v>475</v>
      </c>
      <c r="AP16" s="2">
        <v>0</v>
      </c>
      <c r="AQ16" s="2">
        <v>0</v>
      </c>
      <c r="AR16" s="54" t="s">
        <v>436</v>
      </c>
      <c r="AS16" s="7">
        <v>3</v>
      </c>
      <c r="AT16" s="2">
        <v>1</v>
      </c>
      <c r="AU16" s="52" t="s">
        <v>491</v>
      </c>
      <c r="AV16" s="2">
        <v>0</v>
      </c>
      <c r="AW16" s="2">
        <v>0</v>
      </c>
      <c r="AX16" s="54" t="s">
        <v>436</v>
      </c>
      <c r="AY16" s="7">
        <v>142</v>
      </c>
      <c r="AZ16" s="2">
        <v>125</v>
      </c>
      <c r="BA16" s="70" t="s">
        <v>609</v>
      </c>
    </row>
    <row r="17" spans="2:53">
      <c r="B17" s="71" t="s">
        <v>33</v>
      </c>
      <c r="C17" s="7">
        <v>0</v>
      </c>
      <c r="D17" s="2">
        <v>0</v>
      </c>
      <c r="E17" s="52" t="s">
        <v>436</v>
      </c>
      <c r="F17" s="2">
        <v>0</v>
      </c>
      <c r="G17" s="2">
        <v>0</v>
      </c>
      <c r="H17" s="72" t="s">
        <v>436</v>
      </c>
      <c r="I17" s="7">
        <v>0</v>
      </c>
      <c r="J17" s="2">
        <v>0</v>
      </c>
      <c r="K17" s="52" t="s">
        <v>436</v>
      </c>
      <c r="L17" s="2">
        <v>0</v>
      </c>
      <c r="M17" s="2">
        <v>0</v>
      </c>
      <c r="N17" s="54" t="s">
        <v>436</v>
      </c>
      <c r="O17" s="7">
        <v>0</v>
      </c>
      <c r="P17" s="2">
        <v>0</v>
      </c>
      <c r="Q17" s="52" t="s">
        <v>436</v>
      </c>
      <c r="R17" s="2">
        <v>0</v>
      </c>
      <c r="S17" s="2">
        <v>0</v>
      </c>
      <c r="T17" s="54" t="s">
        <v>436</v>
      </c>
      <c r="U17" s="7">
        <v>0</v>
      </c>
      <c r="V17" s="2">
        <v>0</v>
      </c>
      <c r="W17" s="52" t="s">
        <v>436</v>
      </c>
      <c r="X17" s="2">
        <v>0</v>
      </c>
      <c r="Y17" s="2">
        <v>0</v>
      </c>
      <c r="Z17" s="54" t="s">
        <v>436</v>
      </c>
      <c r="AA17" s="7">
        <v>0</v>
      </c>
      <c r="AB17" s="2">
        <v>0</v>
      </c>
      <c r="AC17" s="52" t="s">
        <v>436</v>
      </c>
      <c r="AD17" s="2">
        <v>0</v>
      </c>
      <c r="AE17" s="2">
        <v>0</v>
      </c>
      <c r="AF17" s="54" t="s">
        <v>436</v>
      </c>
      <c r="AG17" s="7">
        <v>0</v>
      </c>
      <c r="AH17" s="2">
        <v>0</v>
      </c>
      <c r="AI17" s="52" t="s">
        <v>436</v>
      </c>
      <c r="AJ17" s="2">
        <v>0</v>
      </c>
      <c r="AK17" s="2">
        <v>0</v>
      </c>
      <c r="AL17" s="54" t="s">
        <v>436</v>
      </c>
      <c r="AM17" s="7">
        <v>0</v>
      </c>
      <c r="AN17" s="2">
        <v>0</v>
      </c>
      <c r="AO17" s="52" t="s">
        <v>436</v>
      </c>
      <c r="AP17" s="2">
        <v>0</v>
      </c>
      <c r="AQ17" s="2">
        <v>0</v>
      </c>
      <c r="AR17" s="54" t="s">
        <v>436</v>
      </c>
      <c r="AS17" s="7">
        <v>0</v>
      </c>
      <c r="AT17" s="2">
        <v>0</v>
      </c>
      <c r="AU17" s="52" t="s">
        <v>436</v>
      </c>
      <c r="AV17" s="2">
        <v>0</v>
      </c>
      <c r="AW17" s="2">
        <v>0</v>
      </c>
      <c r="AX17" s="54" t="s">
        <v>436</v>
      </c>
      <c r="AY17" s="7">
        <v>0</v>
      </c>
      <c r="AZ17" s="2">
        <v>0</v>
      </c>
      <c r="BA17" s="70" t="s">
        <v>436</v>
      </c>
    </row>
    <row r="18" spans="2:53">
      <c r="B18" s="71" t="s">
        <v>34</v>
      </c>
      <c r="C18" s="7">
        <v>0</v>
      </c>
      <c r="D18" s="2">
        <v>0</v>
      </c>
      <c r="E18" s="52" t="s">
        <v>436</v>
      </c>
      <c r="F18" s="2">
        <v>4</v>
      </c>
      <c r="G18" s="2">
        <v>4</v>
      </c>
      <c r="H18" s="72" t="s">
        <v>438</v>
      </c>
      <c r="I18" s="7">
        <v>3</v>
      </c>
      <c r="J18" s="2">
        <v>11</v>
      </c>
      <c r="K18" s="52" t="s">
        <v>610</v>
      </c>
      <c r="L18" s="2">
        <v>23</v>
      </c>
      <c r="M18" s="2">
        <v>15</v>
      </c>
      <c r="N18" s="54" t="s">
        <v>600</v>
      </c>
      <c r="O18" s="7">
        <v>9</v>
      </c>
      <c r="P18" s="2">
        <v>8</v>
      </c>
      <c r="Q18" s="52" t="s">
        <v>462</v>
      </c>
      <c r="R18" s="2">
        <v>30</v>
      </c>
      <c r="S18" s="2">
        <v>32</v>
      </c>
      <c r="T18" s="54" t="s">
        <v>559</v>
      </c>
      <c r="U18" s="7">
        <v>2</v>
      </c>
      <c r="V18" s="2">
        <v>10</v>
      </c>
      <c r="W18" s="52" t="s">
        <v>509</v>
      </c>
      <c r="X18" s="2">
        <v>14</v>
      </c>
      <c r="Y18" s="2">
        <v>11</v>
      </c>
      <c r="Z18" s="54" t="s">
        <v>611</v>
      </c>
      <c r="AA18" s="7">
        <v>3</v>
      </c>
      <c r="AB18" s="2">
        <v>6</v>
      </c>
      <c r="AC18" s="52" t="s">
        <v>465</v>
      </c>
      <c r="AD18" s="2">
        <v>4</v>
      </c>
      <c r="AE18" s="2">
        <v>2</v>
      </c>
      <c r="AF18" s="54" t="s">
        <v>475</v>
      </c>
      <c r="AG18" s="7">
        <v>2</v>
      </c>
      <c r="AH18" s="2">
        <v>2</v>
      </c>
      <c r="AI18" s="52" t="s">
        <v>438</v>
      </c>
      <c r="AJ18" s="2">
        <v>4</v>
      </c>
      <c r="AK18" s="2">
        <v>1</v>
      </c>
      <c r="AL18" s="54" t="s">
        <v>471</v>
      </c>
      <c r="AM18" s="7">
        <v>0</v>
      </c>
      <c r="AN18" s="2">
        <v>1</v>
      </c>
      <c r="AO18" s="52" t="s">
        <v>445</v>
      </c>
      <c r="AP18" s="2">
        <v>2</v>
      </c>
      <c r="AQ18" s="2">
        <v>3</v>
      </c>
      <c r="AR18" s="54" t="s">
        <v>452</v>
      </c>
      <c r="AS18" s="7">
        <v>1</v>
      </c>
      <c r="AT18" s="2">
        <v>0</v>
      </c>
      <c r="AU18" s="52" t="s">
        <v>436</v>
      </c>
      <c r="AV18" s="2">
        <v>0</v>
      </c>
      <c r="AW18" s="2">
        <v>0</v>
      </c>
      <c r="AX18" s="54" t="s">
        <v>436</v>
      </c>
      <c r="AY18" s="7">
        <v>101</v>
      </c>
      <c r="AZ18" s="2">
        <v>106</v>
      </c>
      <c r="BA18" s="70" t="s">
        <v>612</v>
      </c>
    </row>
    <row r="19" spans="2:53">
      <c r="B19" s="71" t="s">
        <v>35</v>
      </c>
      <c r="C19" s="7">
        <v>3</v>
      </c>
      <c r="D19" s="2">
        <v>3</v>
      </c>
      <c r="E19" s="52" t="s">
        <v>438</v>
      </c>
      <c r="F19" s="2">
        <v>0</v>
      </c>
      <c r="G19" s="2">
        <v>0</v>
      </c>
      <c r="H19" s="72" t="s">
        <v>436</v>
      </c>
      <c r="I19" s="7">
        <v>4</v>
      </c>
      <c r="J19" s="2">
        <v>12</v>
      </c>
      <c r="K19" s="52" t="s">
        <v>437</v>
      </c>
      <c r="L19" s="2">
        <v>0</v>
      </c>
      <c r="M19" s="2">
        <v>0</v>
      </c>
      <c r="N19" s="54" t="s">
        <v>436</v>
      </c>
      <c r="O19" s="7">
        <v>8</v>
      </c>
      <c r="P19" s="2">
        <v>5</v>
      </c>
      <c r="Q19" s="52" t="s">
        <v>613</v>
      </c>
      <c r="R19" s="2">
        <v>1</v>
      </c>
      <c r="S19" s="2">
        <v>0</v>
      </c>
      <c r="T19" s="54" t="s">
        <v>436</v>
      </c>
      <c r="U19" s="7">
        <v>4</v>
      </c>
      <c r="V19" s="2">
        <v>2</v>
      </c>
      <c r="W19" s="52" t="s">
        <v>475</v>
      </c>
      <c r="X19" s="2">
        <v>1</v>
      </c>
      <c r="Y19" s="2">
        <v>1</v>
      </c>
      <c r="Z19" s="54" t="s">
        <v>438</v>
      </c>
      <c r="AA19" s="7">
        <v>4</v>
      </c>
      <c r="AB19" s="2">
        <v>0</v>
      </c>
      <c r="AC19" s="52" t="s">
        <v>436</v>
      </c>
      <c r="AD19" s="2">
        <v>0</v>
      </c>
      <c r="AE19" s="2">
        <v>0</v>
      </c>
      <c r="AF19" s="54" t="s">
        <v>436</v>
      </c>
      <c r="AG19" s="7">
        <v>1</v>
      </c>
      <c r="AH19" s="2">
        <v>0</v>
      </c>
      <c r="AI19" s="52" t="s">
        <v>436</v>
      </c>
      <c r="AJ19" s="2">
        <v>0</v>
      </c>
      <c r="AK19" s="2">
        <v>0</v>
      </c>
      <c r="AL19" s="54" t="s">
        <v>436</v>
      </c>
      <c r="AM19" s="7">
        <v>0</v>
      </c>
      <c r="AN19" s="2">
        <v>0</v>
      </c>
      <c r="AO19" s="52" t="s">
        <v>436</v>
      </c>
      <c r="AP19" s="2">
        <v>0</v>
      </c>
      <c r="AQ19" s="2">
        <v>0</v>
      </c>
      <c r="AR19" s="54" t="s">
        <v>436</v>
      </c>
      <c r="AS19" s="7">
        <v>0</v>
      </c>
      <c r="AT19" s="2">
        <v>0</v>
      </c>
      <c r="AU19" s="52" t="s">
        <v>436</v>
      </c>
      <c r="AV19" s="2">
        <v>0</v>
      </c>
      <c r="AW19" s="2">
        <v>0</v>
      </c>
      <c r="AX19" s="54" t="s">
        <v>436</v>
      </c>
      <c r="AY19" s="7">
        <v>26</v>
      </c>
      <c r="AZ19" s="2">
        <v>23</v>
      </c>
      <c r="BA19" s="70" t="s">
        <v>614</v>
      </c>
    </row>
    <row r="20" spans="2:53">
      <c r="B20" s="71" t="s">
        <v>36</v>
      </c>
      <c r="C20" s="7">
        <v>0</v>
      </c>
      <c r="D20" s="2">
        <v>0</v>
      </c>
      <c r="E20" s="52" t="s">
        <v>436</v>
      </c>
      <c r="F20" s="2">
        <v>0</v>
      </c>
      <c r="G20" s="2">
        <v>0</v>
      </c>
      <c r="H20" s="72" t="s">
        <v>436</v>
      </c>
      <c r="I20" s="7">
        <v>0</v>
      </c>
      <c r="J20" s="2">
        <v>0</v>
      </c>
      <c r="K20" s="52" t="s">
        <v>436</v>
      </c>
      <c r="L20" s="2">
        <v>0</v>
      </c>
      <c r="M20" s="2">
        <v>0</v>
      </c>
      <c r="N20" s="54" t="s">
        <v>436</v>
      </c>
      <c r="O20" s="7">
        <v>0</v>
      </c>
      <c r="P20" s="2">
        <v>0</v>
      </c>
      <c r="Q20" s="52" t="s">
        <v>436</v>
      </c>
      <c r="R20" s="2">
        <v>0</v>
      </c>
      <c r="S20" s="2">
        <v>0</v>
      </c>
      <c r="T20" s="54" t="s">
        <v>436</v>
      </c>
      <c r="U20" s="7">
        <v>0</v>
      </c>
      <c r="V20" s="2">
        <v>0</v>
      </c>
      <c r="W20" s="52" t="s">
        <v>436</v>
      </c>
      <c r="X20" s="2">
        <v>0</v>
      </c>
      <c r="Y20" s="2">
        <v>0</v>
      </c>
      <c r="Z20" s="54" t="s">
        <v>436</v>
      </c>
      <c r="AA20" s="7">
        <v>0</v>
      </c>
      <c r="AB20" s="2">
        <v>0</v>
      </c>
      <c r="AC20" s="52" t="s">
        <v>436</v>
      </c>
      <c r="AD20" s="2">
        <v>0</v>
      </c>
      <c r="AE20" s="2">
        <v>0</v>
      </c>
      <c r="AF20" s="54" t="s">
        <v>436</v>
      </c>
      <c r="AG20" s="7">
        <v>0</v>
      </c>
      <c r="AH20" s="2">
        <v>0</v>
      </c>
      <c r="AI20" s="52" t="s">
        <v>436</v>
      </c>
      <c r="AJ20" s="2">
        <v>0</v>
      </c>
      <c r="AK20" s="2">
        <v>0</v>
      </c>
      <c r="AL20" s="54" t="s">
        <v>436</v>
      </c>
      <c r="AM20" s="7">
        <v>0</v>
      </c>
      <c r="AN20" s="2">
        <v>0</v>
      </c>
      <c r="AO20" s="52" t="s">
        <v>436</v>
      </c>
      <c r="AP20" s="2">
        <v>0</v>
      </c>
      <c r="AQ20" s="2">
        <v>0</v>
      </c>
      <c r="AR20" s="54" t="s">
        <v>436</v>
      </c>
      <c r="AS20" s="7">
        <v>0</v>
      </c>
      <c r="AT20" s="2">
        <v>0</v>
      </c>
      <c r="AU20" s="52" t="s">
        <v>436</v>
      </c>
      <c r="AV20" s="2">
        <v>0</v>
      </c>
      <c r="AW20" s="2">
        <v>0</v>
      </c>
      <c r="AX20" s="54" t="s">
        <v>436</v>
      </c>
      <c r="AY20" s="7">
        <v>0</v>
      </c>
      <c r="AZ20" s="2">
        <v>0</v>
      </c>
      <c r="BA20" s="70" t="s">
        <v>436</v>
      </c>
    </row>
    <row r="21" spans="2:53">
      <c r="B21" s="71" t="s">
        <v>37</v>
      </c>
      <c r="C21" s="7">
        <v>0</v>
      </c>
      <c r="D21" s="2">
        <v>0</v>
      </c>
      <c r="E21" s="52" t="s">
        <v>436</v>
      </c>
      <c r="F21" s="2">
        <v>0</v>
      </c>
      <c r="G21" s="2">
        <v>0</v>
      </c>
      <c r="H21" s="72" t="s">
        <v>436</v>
      </c>
      <c r="I21" s="7">
        <v>2</v>
      </c>
      <c r="J21" s="2">
        <v>9</v>
      </c>
      <c r="K21" s="52" t="s">
        <v>506</v>
      </c>
      <c r="L21" s="2">
        <v>1</v>
      </c>
      <c r="M21" s="2">
        <v>0</v>
      </c>
      <c r="N21" s="54" t="s">
        <v>436</v>
      </c>
      <c r="O21" s="7">
        <v>2</v>
      </c>
      <c r="P21" s="2">
        <v>7</v>
      </c>
      <c r="Q21" s="52" t="s">
        <v>507</v>
      </c>
      <c r="R21" s="2">
        <v>2</v>
      </c>
      <c r="S21" s="2">
        <v>0</v>
      </c>
      <c r="T21" s="54" t="s">
        <v>436</v>
      </c>
      <c r="U21" s="7">
        <v>11</v>
      </c>
      <c r="V21" s="2">
        <v>6</v>
      </c>
      <c r="W21" s="52" t="s">
        <v>457</v>
      </c>
      <c r="X21" s="2">
        <v>0</v>
      </c>
      <c r="Y21" s="2">
        <v>0</v>
      </c>
      <c r="Z21" s="54" t="s">
        <v>436</v>
      </c>
      <c r="AA21" s="7">
        <v>6</v>
      </c>
      <c r="AB21" s="2">
        <v>4</v>
      </c>
      <c r="AC21" s="52" t="s">
        <v>469</v>
      </c>
      <c r="AD21" s="2">
        <v>3</v>
      </c>
      <c r="AE21" s="2">
        <v>1</v>
      </c>
      <c r="AF21" s="54" t="s">
        <v>491</v>
      </c>
      <c r="AG21" s="7">
        <v>3</v>
      </c>
      <c r="AH21" s="2">
        <v>0</v>
      </c>
      <c r="AI21" s="52" t="s">
        <v>436</v>
      </c>
      <c r="AJ21" s="2">
        <v>0</v>
      </c>
      <c r="AK21" s="2">
        <v>0</v>
      </c>
      <c r="AL21" s="54" t="s">
        <v>436</v>
      </c>
      <c r="AM21" s="7">
        <v>1</v>
      </c>
      <c r="AN21" s="2">
        <v>0</v>
      </c>
      <c r="AO21" s="52" t="s">
        <v>436</v>
      </c>
      <c r="AP21" s="2">
        <v>0</v>
      </c>
      <c r="AQ21" s="2">
        <v>0</v>
      </c>
      <c r="AR21" s="54" t="s">
        <v>436</v>
      </c>
      <c r="AS21" s="7">
        <v>3</v>
      </c>
      <c r="AT21" s="2">
        <v>0</v>
      </c>
      <c r="AU21" s="52" t="s">
        <v>436</v>
      </c>
      <c r="AV21" s="2">
        <v>0</v>
      </c>
      <c r="AW21" s="2">
        <v>0</v>
      </c>
      <c r="AX21" s="54" t="s">
        <v>436</v>
      </c>
      <c r="AY21" s="7">
        <v>34</v>
      </c>
      <c r="AZ21" s="2">
        <v>27</v>
      </c>
      <c r="BA21" s="70" t="s">
        <v>615</v>
      </c>
    </row>
    <row r="22" spans="2:53">
      <c r="B22" s="71" t="s">
        <v>38</v>
      </c>
      <c r="C22" s="7">
        <v>0</v>
      </c>
      <c r="D22" s="2">
        <v>0</v>
      </c>
      <c r="E22" s="52" t="s">
        <v>436</v>
      </c>
      <c r="F22" s="2">
        <v>0</v>
      </c>
      <c r="G22" s="2">
        <v>0</v>
      </c>
      <c r="H22" s="72" t="s">
        <v>436</v>
      </c>
      <c r="I22" s="7">
        <v>2</v>
      </c>
      <c r="J22" s="2">
        <v>2</v>
      </c>
      <c r="K22" s="52" t="s">
        <v>438</v>
      </c>
      <c r="L22" s="2">
        <v>0</v>
      </c>
      <c r="M22" s="2">
        <v>0</v>
      </c>
      <c r="N22" s="54" t="s">
        <v>436</v>
      </c>
      <c r="O22" s="7">
        <v>1</v>
      </c>
      <c r="P22" s="2">
        <v>9</v>
      </c>
      <c r="Q22" s="52" t="s">
        <v>616</v>
      </c>
      <c r="R22" s="2">
        <v>4</v>
      </c>
      <c r="S22" s="2">
        <v>0</v>
      </c>
      <c r="T22" s="54" t="s">
        <v>436</v>
      </c>
      <c r="U22" s="7">
        <v>10</v>
      </c>
      <c r="V22" s="2">
        <v>12</v>
      </c>
      <c r="W22" s="52" t="s">
        <v>476</v>
      </c>
      <c r="X22" s="2">
        <v>14</v>
      </c>
      <c r="Y22" s="2">
        <v>6</v>
      </c>
      <c r="Z22" s="54" t="s">
        <v>482</v>
      </c>
      <c r="AA22" s="7">
        <v>4</v>
      </c>
      <c r="AB22" s="2">
        <v>3</v>
      </c>
      <c r="AC22" s="52" t="s">
        <v>481</v>
      </c>
      <c r="AD22" s="2">
        <v>3</v>
      </c>
      <c r="AE22" s="2">
        <v>6</v>
      </c>
      <c r="AF22" s="54" t="s">
        <v>465</v>
      </c>
      <c r="AG22" s="7">
        <v>3</v>
      </c>
      <c r="AH22" s="2">
        <v>2</v>
      </c>
      <c r="AI22" s="52" t="s">
        <v>469</v>
      </c>
      <c r="AJ22" s="2">
        <v>1</v>
      </c>
      <c r="AK22" s="2">
        <v>0</v>
      </c>
      <c r="AL22" s="54" t="s">
        <v>436</v>
      </c>
      <c r="AM22" s="7">
        <v>1</v>
      </c>
      <c r="AN22" s="2">
        <v>0</v>
      </c>
      <c r="AO22" s="52" t="s">
        <v>436</v>
      </c>
      <c r="AP22" s="2">
        <v>0</v>
      </c>
      <c r="AQ22" s="2">
        <v>0</v>
      </c>
      <c r="AR22" s="54" t="s">
        <v>436</v>
      </c>
      <c r="AS22" s="7">
        <v>0</v>
      </c>
      <c r="AT22" s="2">
        <v>2</v>
      </c>
      <c r="AU22" s="52" t="s">
        <v>445</v>
      </c>
      <c r="AV22" s="2">
        <v>0</v>
      </c>
      <c r="AW22" s="2">
        <v>0</v>
      </c>
      <c r="AX22" s="54" t="s">
        <v>436</v>
      </c>
      <c r="AY22" s="7">
        <v>43</v>
      </c>
      <c r="AZ22" s="2">
        <v>42</v>
      </c>
      <c r="BA22" s="70" t="s">
        <v>617</v>
      </c>
    </row>
    <row r="23" spans="2:53">
      <c r="B23" s="71" t="s">
        <v>39</v>
      </c>
      <c r="C23" s="7">
        <v>4</v>
      </c>
      <c r="D23" s="2">
        <v>1</v>
      </c>
      <c r="E23" s="52" t="s">
        <v>471</v>
      </c>
      <c r="F23" s="2">
        <v>0</v>
      </c>
      <c r="G23" s="2">
        <v>0</v>
      </c>
      <c r="H23" s="72" t="s">
        <v>436</v>
      </c>
      <c r="I23" s="7">
        <v>71</v>
      </c>
      <c r="J23" s="2">
        <v>111</v>
      </c>
      <c r="K23" s="52" t="s">
        <v>618</v>
      </c>
      <c r="L23" s="2">
        <v>53</v>
      </c>
      <c r="M23" s="2">
        <v>69</v>
      </c>
      <c r="N23" s="54" t="s">
        <v>619</v>
      </c>
      <c r="O23" s="7">
        <v>202</v>
      </c>
      <c r="P23" s="2">
        <v>280</v>
      </c>
      <c r="Q23" s="52" t="s">
        <v>558</v>
      </c>
      <c r="R23" s="2">
        <v>231</v>
      </c>
      <c r="S23" s="2">
        <v>189</v>
      </c>
      <c r="T23" s="54" t="s">
        <v>502</v>
      </c>
      <c r="U23" s="7">
        <v>196</v>
      </c>
      <c r="V23" s="2">
        <v>135</v>
      </c>
      <c r="W23" s="52" t="s">
        <v>620</v>
      </c>
      <c r="X23" s="2">
        <v>237</v>
      </c>
      <c r="Y23" s="2">
        <v>109</v>
      </c>
      <c r="Z23" s="54" t="s">
        <v>621</v>
      </c>
      <c r="AA23" s="7">
        <v>124</v>
      </c>
      <c r="AB23" s="2">
        <v>89</v>
      </c>
      <c r="AC23" s="52" t="s">
        <v>622</v>
      </c>
      <c r="AD23" s="2">
        <v>106</v>
      </c>
      <c r="AE23" s="2">
        <v>44</v>
      </c>
      <c r="AF23" s="54" t="s">
        <v>623</v>
      </c>
      <c r="AG23" s="7">
        <v>32</v>
      </c>
      <c r="AH23" s="2">
        <v>23</v>
      </c>
      <c r="AI23" s="52" t="s">
        <v>622</v>
      </c>
      <c r="AJ23" s="2">
        <v>45</v>
      </c>
      <c r="AK23" s="2">
        <v>21</v>
      </c>
      <c r="AL23" s="54" t="s">
        <v>624</v>
      </c>
      <c r="AM23" s="7">
        <v>12</v>
      </c>
      <c r="AN23" s="2">
        <v>9</v>
      </c>
      <c r="AO23" s="52" t="s">
        <v>481</v>
      </c>
      <c r="AP23" s="2">
        <v>20</v>
      </c>
      <c r="AQ23" s="2">
        <v>8</v>
      </c>
      <c r="AR23" s="54" t="s">
        <v>459</v>
      </c>
      <c r="AS23" s="7">
        <v>5</v>
      </c>
      <c r="AT23" s="2">
        <v>2</v>
      </c>
      <c r="AU23" s="52" t="s">
        <v>459</v>
      </c>
      <c r="AV23" s="2">
        <v>14</v>
      </c>
      <c r="AW23" s="2">
        <v>12</v>
      </c>
      <c r="AX23" s="54" t="s">
        <v>503</v>
      </c>
      <c r="AY23" s="7">
        <v>1352</v>
      </c>
      <c r="AZ23" s="2">
        <v>1102</v>
      </c>
      <c r="BA23" s="70" t="s">
        <v>625</v>
      </c>
    </row>
    <row r="24" spans="2:53">
      <c r="B24" s="71" t="s">
        <v>40</v>
      </c>
      <c r="C24" s="7">
        <v>0</v>
      </c>
      <c r="D24" s="2">
        <v>1</v>
      </c>
      <c r="E24" s="52" t="s">
        <v>445</v>
      </c>
      <c r="F24" s="2">
        <v>0</v>
      </c>
      <c r="G24" s="2">
        <v>0</v>
      </c>
      <c r="H24" s="72" t="s">
        <v>436</v>
      </c>
      <c r="I24" s="7">
        <v>3</v>
      </c>
      <c r="J24" s="2">
        <v>18</v>
      </c>
      <c r="K24" s="52" t="s">
        <v>501</v>
      </c>
      <c r="L24" s="2">
        <v>1</v>
      </c>
      <c r="M24" s="2">
        <v>9</v>
      </c>
      <c r="N24" s="54" t="s">
        <v>616</v>
      </c>
      <c r="O24" s="7">
        <v>3</v>
      </c>
      <c r="P24" s="2">
        <v>16</v>
      </c>
      <c r="Q24" s="52" t="s">
        <v>606</v>
      </c>
      <c r="R24" s="2">
        <v>7</v>
      </c>
      <c r="S24" s="2">
        <v>28</v>
      </c>
      <c r="T24" s="54" t="s">
        <v>463</v>
      </c>
      <c r="U24" s="7">
        <v>1</v>
      </c>
      <c r="V24" s="2">
        <v>8</v>
      </c>
      <c r="W24" s="52" t="s">
        <v>626</v>
      </c>
      <c r="X24" s="2">
        <v>3</v>
      </c>
      <c r="Y24" s="2">
        <v>30</v>
      </c>
      <c r="Z24" s="54" t="s">
        <v>627</v>
      </c>
      <c r="AA24" s="7">
        <v>2</v>
      </c>
      <c r="AB24" s="2">
        <v>5</v>
      </c>
      <c r="AC24" s="52" t="s">
        <v>449</v>
      </c>
      <c r="AD24" s="2">
        <v>1</v>
      </c>
      <c r="AE24" s="2">
        <v>14</v>
      </c>
      <c r="AF24" s="54" t="s">
        <v>628</v>
      </c>
      <c r="AG24" s="7">
        <v>1</v>
      </c>
      <c r="AH24" s="2">
        <v>2</v>
      </c>
      <c r="AI24" s="52" t="s">
        <v>465</v>
      </c>
      <c r="AJ24" s="2">
        <v>0</v>
      </c>
      <c r="AK24" s="2">
        <v>3</v>
      </c>
      <c r="AL24" s="54" t="s">
        <v>445</v>
      </c>
      <c r="AM24" s="7">
        <v>0</v>
      </c>
      <c r="AN24" s="2">
        <v>0</v>
      </c>
      <c r="AO24" s="52" t="s">
        <v>436</v>
      </c>
      <c r="AP24" s="2">
        <v>0</v>
      </c>
      <c r="AQ24" s="2">
        <v>0</v>
      </c>
      <c r="AR24" s="54" t="s">
        <v>436</v>
      </c>
      <c r="AS24" s="7">
        <v>0</v>
      </c>
      <c r="AT24" s="2">
        <v>2</v>
      </c>
      <c r="AU24" s="52" t="s">
        <v>445</v>
      </c>
      <c r="AV24" s="2">
        <v>0</v>
      </c>
      <c r="AW24" s="2">
        <v>0</v>
      </c>
      <c r="AX24" s="54" t="s">
        <v>436</v>
      </c>
      <c r="AY24" s="7">
        <v>22</v>
      </c>
      <c r="AZ24" s="2">
        <v>136</v>
      </c>
      <c r="BA24" s="70" t="s">
        <v>629</v>
      </c>
    </row>
    <row r="25" spans="2:53">
      <c r="B25" s="71" t="s">
        <v>41</v>
      </c>
      <c r="C25" s="7">
        <v>0</v>
      </c>
      <c r="D25" s="2">
        <v>0</v>
      </c>
      <c r="E25" s="52" t="s">
        <v>436</v>
      </c>
      <c r="F25" s="2">
        <v>0</v>
      </c>
      <c r="G25" s="2">
        <v>0</v>
      </c>
      <c r="H25" s="72" t="s">
        <v>436</v>
      </c>
      <c r="I25" s="7">
        <v>0</v>
      </c>
      <c r="J25" s="2">
        <v>0</v>
      </c>
      <c r="K25" s="52" t="s">
        <v>436</v>
      </c>
      <c r="L25" s="2">
        <v>0</v>
      </c>
      <c r="M25" s="2">
        <v>0</v>
      </c>
      <c r="N25" s="54" t="s">
        <v>436</v>
      </c>
      <c r="O25" s="7">
        <v>0</v>
      </c>
      <c r="P25" s="2">
        <v>0</v>
      </c>
      <c r="Q25" s="52" t="s">
        <v>436</v>
      </c>
      <c r="R25" s="2">
        <v>0</v>
      </c>
      <c r="S25" s="2">
        <v>0</v>
      </c>
      <c r="T25" s="54" t="s">
        <v>436</v>
      </c>
      <c r="U25" s="7">
        <v>0</v>
      </c>
      <c r="V25" s="2">
        <v>0</v>
      </c>
      <c r="W25" s="52" t="s">
        <v>436</v>
      </c>
      <c r="X25" s="2">
        <v>0</v>
      </c>
      <c r="Y25" s="2">
        <v>0</v>
      </c>
      <c r="Z25" s="54" t="s">
        <v>436</v>
      </c>
      <c r="AA25" s="7">
        <v>0</v>
      </c>
      <c r="AB25" s="2">
        <v>0</v>
      </c>
      <c r="AC25" s="52" t="s">
        <v>436</v>
      </c>
      <c r="AD25" s="2">
        <v>0</v>
      </c>
      <c r="AE25" s="2">
        <v>0</v>
      </c>
      <c r="AF25" s="54" t="s">
        <v>436</v>
      </c>
      <c r="AG25" s="7">
        <v>0</v>
      </c>
      <c r="AH25" s="2">
        <v>0</v>
      </c>
      <c r="AI25" s="52" t="s">
        <v>436</v>
      </c>
      <c r="AJ25" s="2">
        <v>0</v>
      </c>
      <c r="AK25" s="2">
        <v>0</v>
      </c>
      <c r="AL25" s="54" t="s">
        <v>436</v>
      </c>
      <c r="AM25" s="7">
        <v>0</v>
      </c>
      <c r="AN25" s="2">
        <v>0</v>
      </c>
      <c r="AO25" s="52" t="s">
        <v>436</v>
      </c>
      <c r="AP25" s="2">
        <v>0</v>
      </c>
      <c r="AQ25" s="2">
        <v>0</v>
      </c>
      <c r="AR25" s="54" t="s">
        <v>436</v>
      </c>
      <c r="AS25" s="7">
        <v>0</v>
      </c>
      <c r="AT25" s="2">
        <v>0</v>
      </c>
      <c r="AU25" s="52" t="s">
        <v>436</v>
      </c>
      <c r="AV25" s="2">
        <v>0</v>
      </c>
      <c r="AW25" s="2">
        <v>0</v>
      </c>
      <c r="AX25" s="54" t="s">
        <v>436</v>
      </c>
      <c r="AY25" s="7">
        <v>0</v>
      </c>
      <c r="AZ25" s="2">
        <v>0</v>
      </c>
      <c r="BA25" s="70" t="s">
        <v>436</v>
      </c>
    </row>
    <row r="26" spans="2:53">
      <c r="B26" s="71" t="s">
        <v>42</v>
      </c>
      <c r="C26" s="7">
        <v>1</v>
      </c>
      <c r="D26" s="2">
        <v>1</v>
      </c>
      <c r="E26" s="52" t="s">
        <v>438</v>
      </c>
      <c r="F26" s="2">
        <v>0</v>
      </c>
      <c r="G26" s="2">
        <v>0</v>
      </c>
      <c r="H26" s="72" t="s">
        <v>436</v>
      </c>
      <c r="I26" s="7">
        <v>4</v>
      </c>
      <c r="J26" s="2">
        <v>21</v>
      </c>
      <c r="K26" s="52" t="s">
        <v>630</v>
      </c>
      <c r="L26" s="2">
        <v>19</v>
      </c>
      <c r="M26" s="2">
        <v>29</v>
      </c>
      <c r="N26" s="54" t="s">
        <v>472</v>
      </c>
      <c r="O26" s="7">
        <v>9</v>
      </c>
      <c r="P26" s="2">
        <v>14</v>
      </c>
      <c r="Q26" s="52" t="s">
        <v>631</v>
      </c>
      <c r="R26" s="2">
        <v>27</v>
      </c>
      <c r="S26" s="2">
        <v>31</v>
      </c>
      <c r="T26" s="54" t="s">
        <v>632</v>
      </c>
      <c r="U26" s="7">
        <v>8</v>
      </c>
      <c r="V26" s="2">
        <v>19</v>
      </c>
      <c r="W26" s="52" t="s">
        <v>633</v>
      </c>
      <c r="X26" s="2">
        <v>66</v>
      </c>
      <c r="Y26" s="2">
        <v>44</v>
      </c>
      <c r="Z26" s="54" t="s">
        <v>469</v>
      </c>
      <c r="AA26" s="7">
        <v>13</v>
      </c>
      <c r="AB26" s="2">
        <v>13</v>
      </c>
      <c r="AC26" s="52" t="s">
        <v>438</v>
      </c>
      <c r="AD26" s="2">
        <v>44</v>
      </c>
      <c r="AE26" s="2">
        <v>23</v>
      </c>
      <c r="AF26" s="54" t="s">
        <v>634</v>
      </c>
      <c r="AG26" s="7">
        <v>5</v>
      </c>
      <c r="AH26" s="2">
        <v>6</v>
      </c>
      <c r="AI26" s="52" t="s">
        <v>476</v>
      </c>
      <c r="AJ26" s="2">
        <v>14</v>
      </c>
      <c r="AK26" s="2">
        <v>9</v>
      </c>
      <c r="AL26" s="54" t="s">
        <v>546</v>
      </c>
      <c r="AM26" s="7">
        <v>3</v>
      </c>
      <c r="AN26" s="2">
        <v>1</v>
      </c>
      <c r="AO26" s="52" t="s">
        <v>491</v>
      </c>
      <c r="AP26" s="2">
        <v>7</v>
      </c>
      <c r="AQ26" s="2">
        <v>8</v>
      </c>
      <c r="AR26" s="54" t="s">
        <v>441</v>
      </c>
      <c r="AS26" s="7">
        <v>1</v>
      </c>
      <c r="AT26" s="2">
        <v>4</v>
      </c>
      <c r="AU26" s="52" t="s">
        <v>463</v>
      </c>
      <c r="AV26" s="2">
        <v>0</v>
      </c>
      <c r="AW26" s="2">
        <v>0</v>
      </c>
      <c r="AX26" s="54" t="s">
        <v>436</v>
      </c>
      <c r="AY26" s="7">
        <v>221</v>
      </c>
      <c r="AZ26" s="2">
        <v>223</v>
      </c>
      <c r="BA26" s="70" t="s">
        <v>551</v>
      </c>
    </row>
    <row r="27" spans="2:53">
      <c r="B27" s="71" t="s">
        <v>43</v>
      </c>
      <c r="C27" s="7">
        <v>0</v>
      </c>
      <c r="D27" s="2">
        <v>0</v>
      </c>
      <c r="E27" s="52" t="s">
        <v>436</v>
      </c>
      <c r="F27" s="2">
        <v>0</v>
      </c>
      <c r="G27" s="2">
        <v>0</v>
      </c>
      <c r="H27" s="72" t="s">
        <v>436</v>
      </c>
      <c r="I27" s="7">
        <v>0</v>
      </c>
      <c r="J27" s="2">
        <v>0</v>
      </c>
      <c r="K27" s="52" t="s">
        <v>436</v>
      </c>
      <c r="L27" s="2">
        <v>0</v>
      </c>
      <c r="M27" s="2">
        <v>0</v>
      </c>
      <c r="N27" s="54" t="s">
        <v>436</v>
      </c>
      <c r="O27" s="7">
        <v>0</v>
      </c>
      <c r="P27" s="2">
        <v>0</v>
      </c>
      <c r="Q27" s="52" t="s">
        <v>436</v>
      </c>
      <c r="R27" s="2">
        <v>0</v>
      </c>
      <c r="S27" s="2">
        <v>0</v>
      </c>
      <c r="T27" s="54" t="s">
        <v>436</v>
      </c>
      <c r="U27" s="7">
        <v>0</v>
      </c>
      <c r="V27" s="2">
        <v>0</v>
      </c>
      <c r="W27" s="52" t="s">
        <v>436</v>
      </c>
      <c r="X27" s="2">
        <v>0</v>
      </c>
      <c r="Y27" s="2">
        <v>0</v>
      </c>
      <c r="Z27" s="54" t="s">
        <v>436</v>
      </c>
      <c r="AA27" s="7">
        <v>0</v>
      </c>
      <c r="AB27" s="2">
        <v>0</v>
      </c>
      <c r="AC27" s="52" t="s">
        <v>436</v>
      </c>
      <c r="AD27" s="2">
        <v>0</v>
      </c>
      <c r="AE27" s="2">
        <v>0</v>
      </c>
      <c r="AF27" s="54" t="s">
        <v>436</v>
      </c>
      <c r="AG27" s="7">
        <v>0</v>
      </c>
      <c r="AH27" s="2">
        <v>0</v>
      </c>
      <c r="AI27" s="52" t="s">
        <v>436</v>
      </c>
      <c r="AJ27" s="2">
        <v>0</v>
      </c>
      <c r="AK27" s="2">
        <v>0</v>
      </c>
      <c r="AL27" s="54" t="s">
        <v>436</v>
      </c>
      <c r="AM27" s="7">
        <v>0</v>
      </c>
      <c r="AN27" s="2">
        <v>0</v>
      </c>
      <c r="AO27" s="52" t="s">
        <v>436</v>
      </c>
      <c r="AP27" s="2">
        <v>0</v>
      </c>
      <c r="AQ27" s="2">
        <v>0</v>
      </c>
      <c r="AR27" s="54" t="s">
        <v>436</v>
      </c>
      <c r="AS27" s="7">
        <v>0</v>
      </c>
      <c r="AT27" s="2">
        <v>0</v>
      </c>
      <c r="AU27" s="52" t="s">
        <v>436</v>
      </c>
      <c r="AV27" s="2">
        <v>0</v>
      </c>
      <c r="AW27" s="2">
        <v>0</v>
      </c>
      <c r="AX27" s="54" t="s">
        <v>436</v>
      </c>
      <c r="AY27" s="7">
        <v>0</v>
      </c>
      <c r="AZ27" s="2">
        <v>0</v>
      </c>
      <c r="BA27" s="70" t="s">
        <v>436</v>
      </c>
    </row>
    <row r="28" spans="2:53">
      <c r="B28" s="71" t="s">
        <v>44</v>
      </c>
      <c r="C28" s="7">
        <v>0</v>
      </c>
      <c r="D28" s="2">
        <v>0</v>
      </c>
      <c r="E28" s="52" t="s">
        <v>436</v>
      </c>
      <c r="F28" s="2">
        <v>0</v>
      </c>
      <c r="G28" s="2">
        <v>0</v>
      </c>
      <c r="H28" s="72" t="s">
        <v>436</v>
      </c>
      <c r="I28" s="7">
        <v>5</v>
      </c>
      <c r="J28" s="2">
        <v>5</v>
      </c>
      <c r="K28" s="52" t="s">
        <v>438</v>
      </c>
      <c r="L28" s="2">
        <v>0</v>
      </c>
      <c r="M28" s="2">
        <v>0</v>
      </c>
      <c r="N28" s="54" t="s">
        <v>436</v>
      </c>
      <c r="O28" s="7">
        <v>10</v>
      </c>
      <c r="P28" s="2">
        <v>4</v>
      </c>
      <c r="Q28" s="52" t="s">
        <v>459</v>
      </c>
      <c r="R28" s="2">
        <v>0</v>
      </c>
      <c r="S28" s="2">
        <v>0</v>
      </c>
      <c r="T28" s="54" t="s">
        <v>436</v>
      </c>
      <c r="U28" s="7">
        <v>4</v>
      </c>
      <c r="V28" s="2">
        <v>5</v>
      </c>
      <c r="W28" s="52" t="s">
        <v>479</v>
      </c>
      <c r="X28" s="2">
        <v>0</v>
      </c>
      <c r="Y28" s="2">
        <v>0</v>
      </c>
      <c r="Z28" s="54" t="s">
        <v>436</v>
      </c>
      <c r="AA28" s="7">
        <v>0</v>
      </c>
      <c r="AB28" s="2">
        <v>3</v>
      </c>
      <c r="AC28" s="52" t="s">
        <v>445</v>
      </c>
      <c r="AD28" s="2">
        <v>0</v>
      </c>
      <c r="AE28" s="2">
        <v>0</v>
      </c>
      <c r="AF28" s="54" t="s">
        <v>436</v>
      </c>
      <c r="AG28" s="7">
        <v>0</v>
      </c>
      <c r="AH28" s="2">
        <v>0</v>
      </c>
      <c r="AI28" s="52" t="s">
        <v>436</v>
      </c>
      <c r="AJ28" s="2">
        <v>0</v>
      </c>
      <c r="AK28" s="2">
        <v>0</v>
      </c>
      <c r="AL28" s="54" t="s">
        <v>436</v>
      </c>
      <c r="AM28" s="7">
        <v>0</v>
      </c>
      <c r="AN28" s="2">
        <v>0</v>
      </c>
      <c r="AO28" s="52" t="s">
        <v>436</v>
      </c>
      <c r="AP28" s="2">
        <v>0</v>
      </c>
      <c r="AQ28" s="2">
        <v>0</v>
      </c>
      <c r="AR28" s="54" t="s">
        <v>436</v>
      </c>
      <c r="AS28" s="7">
        <v>1</v>
      </c>
      <c r="AT28" s="2">
        <v>1</v>
      </c>
      <c r="AU28" s="52" t="s">
        <v>438</v>
      </c>
      <c r="AV28" s="2">
        <v>0</v>
      </c>
      <c r="AW28" s="2">
        <v>0</v>
      </c>
      <c r="AX28" s="54" t="s">
        <v>436</v>
      </c>
      <c r="AY28" s="7">
        <v>20</v>
      </c>
      <c r="AZ28" s="2">
        <v>18</v>
      </c>
      <c r="BA28" s="70" t="s">
        <v>442</v>
      </c>
    </row>
    <row r="29" spans="2:53">
      <c r="B29" s="71" t="s">
        <v>45</v>
      </c>
      <c r="C29" s="7">
        <v>0</v>
      </c>
      <c r="D29" s="2">
        <v>1</v>
      </c>
      <c r="E29" s="52" t="s">
        <v>445</v>
      </c>
      <c r="F29" s="2">
        <v>0</v>
      </c>
      <c r="G29" s="2">
        <v>0</v>
      </c>
      <c r="H29" s="72" t="s">
        <v>436</v>
      </c>
      <c r="I29" s="7">
        <v>0</v>
      </c>
      <c r="J29" s="2">
        <v>7</v>
      </c>
      <c r="K29" s="52" t="s">
        <v>445</v>
      </c>
      <c r="L29" s="2">
        <v>2</v>
      </c>
      <c r="M29" s="2">
        <v>20</v>
      </c>
      <c r="N29" s="54" t="s">
        <v>627</v>
      </c>
      <c r="O29" s="7">
        <v>4</v>
      </c>
      <c r="P29" s="2">
        <v>10</v>
      </c>
      <c r="Q29" s="52" t="s">
        <v>449</v>
      </c>
      <c r="R29" s="2">
        <v>11</v>
      </c>
      <c r="S29" s="2">
        <v>20</v>
      </c>
      <c r="T29" s="54" t="s">
        <v>635</v>
      </c>
      <c r="U29" s="7">
        <v>10</v>
      </c>
      <c r="V29" s="2">
        <v>8</v>
      </c>
      <c r="W29" s="52" t="s">
        <v>456</v>
      </c>
      <c r="X29" s="2">
        <v>19</v>
      </c>
      <c r="Y29" s="2">
        <v>24</v>
      </c>
      <c r="Z29" s="54" t="s">
        <v>544</v>
      </c>
      <c r="AA29" s="7">
        <v>5</v>
      </c>
      <c r="AB29" s="2">
        <v>7</v>
      </c>
      <c r="AC29" s="52" t="s">
        <v>527</v>
      </c>
      <c r="AD29" s="2">
        <v>17</v>
      </c>
      <c r="AE29" s="2">
        <v>13</v>
      </c>
      <c r="AF29" s="54" t="s">
        <v>636</v>
      </c>
      <c r="AG29" s="7">
        <v>3</v>
      </c>
      <c r="AH29" s="2">
        <v>5</v>
      </c>
      <c r="AI29" s="52" t="s">
        <v>535</v>
      </c>
      <c r="AJ29" s="2">
        <v>3</v>
      </c>
      <c r="AK29" s="2">
        <v>13</v>
      </c>
      <c r="AL29" s="54" t="s">
        <v>637</v>
      </c>
      <c r="AM29" s="7">
        <v>1</v>
      </c>
      <c r="AN29" s="2">
        <v>0</v>
      </c>
      <c r="AO29" s="52" t="s">
        <v>436</v>
      </c>
      <c r="AP29" s="2">
        <v>1</v>
      </c>
      <c r="AQ29" s="2">
        <v>1</v>
      </c>
      <c r="AR29" s="54" t="s">
        <v>438</v>
      </c>
      <c r="AS29" s="7">
        <v>1</v>
      </c>
      <c r="AT29" s="2">
        <v>0</v>
      </c>
      <c r="AU29" s="52" t="s">
        <v>436</v>
      </c>
      <c r="AV29" s="2">
        <v>0</v>
      </c>
      <c r="AW29" s="2">
        <v>0</v>
      </c>
      <c r="AX29" s="54" t="s">
        <v>436</v>
      </c>
      <c r="AY29" s="7">
        <v>77</v>
      </c>
      <c r="AZ29" s="2">
        <v>129</v>
      </c>
      <c r="BA29" s="70" t="s">
        <v>516</v>
      </c>
    </row>
    <row r="30" spans="2:53">
      <c r="B30" s="71" t="s">
        <v>46</v>
      </c>
      <c r="C30" s="7">
        <v>0</v>
      </c>
      <c r="D30" s="2">
        <v>0</v>
      </c>
      <c r="E30" s="52" t="s">
        <v>436</v>
      </c>
      <c r="F30" s="2">
        <v>0</v>
      </c>
      <c r="G30" s="2">
        <v>0</v>
      </c>
      <c r="H30" s="72" t="s">
        <v>436</v>
      </c>
      <c r="I30" s="7">
        <v>7</v>
      </c>
      <c r="J30" s="2">
        <v>19</v>
      </c>
      <c r="K30" s="52" t="s">
        <v>638</v>
      </c>
      <c r="L30" s="2">
        <v>87</v>
      </c>
      <c r="M30" s="2">
        <v>108</v>
      </c>
      <c r="N30" s="54" t="s">
        <v>639</v>
      </c>
      <c r="O30" s="7">
        <v>15</v>
      </c>
      <c r="P30" s="2">
        <v>15</v>
      </c>
      <c r="Q30" s="52" t="s">
        <v>438</v>
      </c>
      <c r="R30" s="2">
        <v>98</v>
      </c>
      <c r="S30" s="2">
        <v>107</v>
      </c>
      <c r="T30" s="54" t="s">
        <v>640</v>
      </c>
      <c r="U30" s="7">
        <v>9</v>
      </c>
      <c r="V30" s="2">
        <v>17</v>
      </c>
      <c r="W30" s="52" t="s">
        <v>641</v>
      </c>
      <c r="X30" s="2">
        <v>54</v>
      </c>
      <c r="Y30" s="2">
        <v>43</v>
      </c>
      <c r="Z30" s="54" t="s">
        <v>615</v>
      </c>
      <c r="AA30" s="7">
        <v>8</v>
      </c>
      <c r="AB30" s="2">
        <v>6</v>
      </c>
      <c r="AC30" s="52" t="s">
        <v>481</v>
      </c>
      <c r="AD30" s="2">
        <v>36</v>
      </c>
      <c r="AE30" s="2">
        <v>10</v>
      </c>
      <c r="AF30" s="54" t="s">
        <v>642</v>
      </c>
      <c r="AG30" s="7">
        <v>3</v>
      </c>
      <c r="AH30" s="2">
        <v>5</v>
      </c>
      <c r="AI30" s="52" t="s">
        <v>535</v>
      </c>
      <c r="AJ30" s="2">
        <v>19</v>
      </c>
      <c r="AK30" s="2">
        <v>5</v>
      </c>
      <c r="AL30" s="54" t="s">
        <v>643</v>
      </c>
      <c r="AM30" s="7">
        <v>0</v>
      </c>
      <c r="AN30" s="2">
        <v>1</v>
      </c>
      <c r="AO30" s="52" t="s">
        <v>445</v>
      </c>
      <c r="AP30" s="2">
        <v>6</v>
      </c>
      <c r="AQ30" s="2">
        <v>6</v>
      </c>
      <c r="AR30" s="54" t="s">
        <v>438</v>
      </c>
      <c r="AS30" s="7">
        <v>1</v>
      </c>
      <c r="AT30" s="2">
        <v>1</v>
      </c>
      <c r="AU30" s="52" t="s">
        <v>438</v>
      </c>
      <c r="AV30" s="2">
        <v>0</v>
      </c>
      <c r="AW30" s="2">
        <v>0</v>
      </c>
      <c r="AX30" s="54" t="s">
        <v>436</v>
      </c>
      <c r="AY30" s="7">
        <v>343</v>
      </c>
      <c r="AZ30" s="2">
        <v>343</v>
      </c>
      <c r="BA30" s="70" t="s">
        <v>438</v>
      </c>
    </row>
    <row r="31" spans="2:53">
      <c r="B31" s="71" t="s">
        <v>47</v>
      </c>
      <c r="C31" s="7">
        <v>0</v>
      </c>
      <c r="D31" s="2">
        <v>0</v>
      </c>
      <c r="E31" s="52" t="s">
        <v>436</v>
      </c>
      <c r="F31" s="2">
        <v>0</v>
      </c>
      <c r="G31" s="2">
        <v>0</v>
      </c>
      <c r="H31" s="72" t="s">
        <v>436</v>
      </c>
      <c r="I31" s="7">
        <v>0</v>
      </c>
      <c r="J31" s="2">
        <v>0</v>
      </c>
      <c r="K31" s="52" t="s">
        <v>436</v>
      </c>
      <c r="L31" s="2">
        <v>0</v>
      </c>
      <c r="M31" s="2">
        <v>2</v>
      </c>
      <c r="N31" s="54" t="s">
        <v>445</v>
      </c>
      <c r="O31" s="7">
        <v>0</v>
      </c>
      <c r="P31" s="2">
        <v>0</v>
      </c>
      <c r="Q31" s="52" t="s">
        <v>436</v>
      </c>
      <c r="R31" s="2">
        <v>3</v>
      </c>
      <c r="S31" s="2">
        <v>5</v>
      </c>
      <c r="T31" s="54" t="s">
        <v>535</v>
      </c>
      <c r="U31" s="7">
        <v>0</v>
      </c>
      <c r="V31" s="2">
        <v>0</v>
      </c>
      <c r="W31" s="52" t="s">
        <v>436</v>
      </c>
      <c r="X31" s="2">
        <v>0</v>
      </c>
      <c r="Y31" s="2">
        <v>0</v>
      </c>
      <c r="Z31" s="54" t="s">
        <v>436</v>
      </c>
      <c r="AA31" s="7">
        <v>0</v>
      </c>
      <c r="AB31" s="2">
        <v>0</v>
      </c>
      <c r="AC31" s="52" t="s">
        <v>436</v>
      </c>
      <c r="AD31" s="2">
        <v>0</v>
      </c>
      <c r="AE31" s="2">
        <v>0</v>
      </c>
      <c r="AF31" s="54" t="s">
        <v>436</v>
      </c>
      <c r="AG31" s="7">
        <v>0</v>
      </c>
      <c r="AH31" s="2">
        <v>0</v>
      </c>
      <c r="AI31" s="52" t="s">
        <v>436</v>
      </c>
      <c r="AJ31" s="2">
        <v>0</v>
      </c>
      <c r="AK31" s="2">
        <v>0</v>
      </c>
      <c r="AL31" s="54" t="s">
        <v>436</v>
      </c>
      <c r="AM31" s="7">
        <v>0</v>
      </c>
      <c r="AN31" s="2">
        <v>0</v>
      </c>
      <c r="AO31" s="52" t="s">
        <v>436</v>
      </c>
      <c r="AP31" s="2">
        <v>0</v>
      </c>
      <c r="AQ31" s="2">
        <v>0</v>
      </c>
      <c r="AR31" s="54" t="s">
        <v>436</v>
      </c>
      <c r="AS31" s="7">
        <v>0</v>
      </c>
      <c r="AT31" s="2">
        <v>0</v>
      </c>
      <c r="AU31" s="52" t="s">
        <v>436</v>
      </c>
      <c r="AV31" s="2">
        <v>0</v>
      </c>
      <c r="AW31" s="2">
        <v>0</v>
      </c>
      <c r="AX31" s="54" t="s">
        <v>436</v>
      </c>
      <c r="AY31" s="7">
        <v>3</v>
      </c>
      <c r="AZ31" s="2">
        <v>7</v>
      </c>
      <c r="BA31" s="70" t="s">
        <v>494</v>
      </c>
    </row>
    <row r="32" spans="2:53">
      <c r="B32" s="71" t="s">
        <v>48</v>
      </c>
      <c r="C32" s="7">
        <v>0</v>
      </c>
      <c r="D32" s="2">
        <v>0</v>
      </c>
      <c r="E32" s="52" t="s">
        <v>436</v>
      </c>
      <c r="F32" s="2">
        <v>0</v>
      </c>
      <c r="G32" s="2">
        <v>0</v>
      </c>
      <c r="H32" s="72" t="s">
        <v>436</v>
      </c>
      <c r="I32" s="7">
        <v>17</v>
      </c>
      <c r="J32" s="2">
        <v>38</v>
      </c>
      <c r="K32" s="52" t="s">
        <v>644</v>
      </c>
      <c r="L32" s="2">
        <v>22</v>
      </c>
      <c r="M32" s="2">
        <v>41</v>
      </c>
      <c r="N32" s="54" t="s">
        <v>497</v>
      </c>
      <c r="O32" s="7">
        <v>32</v>
      </c>
      <c r="P32" s="2">
        <v>52</v>
      </c>
      <c r="Q32" s="52" t="s">
        <v>489</v>
      </c>
      <c r="R32" s="2">
        <v>118</v>
      </c>
      <c r="S32" s="2">
        <v>111</v>
      </c>
      <c r="T32" s="54" t="s">
        <v>645</v>
      </c>
      <c r="U32" s="7">
        <v>36</v>
      </c>
      <c r="V32" s="2">
        <v>57</v>
      </c>
      <c r="W32" s="52" t="s">
        <v>466</v>
      </c>
      <c r="X32" s="2">
        <v>72</v>
      </c>
      <c r="Y32" s="2">
        <v>113</v>
      </c>
      <c r="Z32" s="54" t="s">
        <v>542</v>
      </c>
      <c r="AA32" s="7">
        <v>31</v>
      </c>
      <c r="AB32" s="2">
        <v>20</v>
      </c>
      <c r="AC32" s="52" t="s">
        <v>646</v>
      </c>
      <c r="AD32" s="2">
        <v>43</v>
      </c>
      <c r="AE32" s="2">
        <v>34</v>
      </c>
      <c r="AF32" s="54" t="s">
        <v>531</v>
      </c>
      <c r="AG32" s="7">
        <v>8</v>
      </c>
      <c r="AH32" s="2">
        <v>10</v>
      </c>
      <c r="AI32" s="52" t="s">
        <v>479</v>
      </c>
      <c r="AJ32" s="2">
        <v>4</v>
      </c>
      <c r="AK32" s="2">
        <v>5</v>
      </c>
      <c r="AL32" s="54" t="s">
        <v>479</v>
      </c>
      <c r="AM32" s="7">
        <v>4</v>
      </c>
      <c r="AN32" s="2">
        <v>2</v>
      </c>
      <c r="AO32" s="52" t="s">
        <v>475</v>
      </c>
      <c r="AP32" s="2">
        <v>1</v>
      </c>
      <c r="AQ32" s="2">
        <v>6</v>
      </c>
      <c r="AR32" s="54" t="s">
        <v>501</v>
      </c>
      <c r="AS32" s="7">
        <v>1</v>
      </c>
      <c r="AT32" s="2">
        <v>1</v>
      </c>
      <c r="AU32" s="52" t="s">
        <v>438</v>
      </c>
      <c r="AV32" s="2">
        <v>0</v>
      </c>
      <c r="AW32" s="2">
        <v>0</v>
      </c>
      <c r="AX32" s="54" t="s">
        <v>436</v>
      </c>
      <c r="AY32" s="7">
        <v>389</v>
      </c>
      <c r="AZ32" s="2">
        <v>490</v>
      </c>
      <c r="BA32" s="70" t="s">
        <v>647</v>
      </c>
    </row>
    <row r="33" spans="2:53">
      <c r="B33" s="71" t="s">
        <v>49</v>
      </c>
      <c r="C33" s="7">
        <v>0</v>
      </c>
      <c r="D33" s="2">
        <v>0</v>
      </c>
      <c r="E33" s="52" t="s">
        <v>436</v>
      </c>
      <c r="F33" s="2">
        <v>0</v>
      </c>
      <c r="G33" s="2">
        <v>0</v>
      </c>
      <c r="H33" s="72" t="s">
        <v>436</v>
      </c>
      <c r="I33" s="7">
        <v>3</v>
      </c>
      <c r="J33" s="2">
        <v>5</v>
      </c>
      <c r="K33" s="52" t="s">
        <v>535</v>
      </c>
      <c r="L33" s="2">
        <v>1</v>
      </c>
      <c r="M33" s="2">
        <v>0</v>
      </c>
      <c r="N33" s="54" t="s">
        <v>436</v>
      </c>
      <c r="O33" s="7">
        <v>4</v>
      </c>
      <c r="P33" s="2">
        <v>2</v>
      </c>
      <c r="Q33" s="52" t="s">
        <v>475</v>
      </c>
      <c r="R33" s="2">
        <v>0</v>
      </c>
      <c r="S33" s="2">
        <v>0</v>
      </c>
      <c r="T33" s="54" t="s">
        <v>436</v>
      </c>
      <c r="U33" s="7">
        <v>7</v>
      </c>
      <c r="V33" s="2">
        <v>5</v>
      </c>
      <c r="W33" s="52" t="s">
        <v>492</v>
      </c>
      <c r="X33" s="2">
        <v>0</v>
      </c>
      <c r="Y33" s="2">
        <v>2</v>
      </c>
      <c r="Z33" s="54" t="s">
        <v>445</v>
      </c>
      <c r="AA33" s="7">
        <v>4</v>
      </c>
      <c r="AB33" s="2">
        <v>5</v>
      </c>
      <c r="AC33" s="52" t="s">
        <v>479</v>
      </c>
      <c r="AD33" s="2">
        <v>2</v>
      </c>
      <c r="AE33" s="2">
        <v>0</v>
      </c>
      <c r="AF33" s="54" t="s">
        <v>436</v>
      </c>
      <c r="AG33" s="7">
        <v>4</v>
      </c>
      <c r="AH33" s="2">
        <v>0</v>
      </c>
      <c r="AI33" s="52" t="s">
        <v>436</v>
      </c>
      <c r="AJ33" s="2">
        <v>1</v>
      </c>
      <c r="AK33" s="2">
        <v>0</v>
      </c>
      <c r="AL33" s="54" t="s">
        <v>436</v>
      </c>
      <c r="AM33" s="7">
        <v>2</v>
      </c>
      <c r="AN33" s="2">
        <v>0</v>
      </c>
      <c r="AO33" s="52" t="s">
        <v>436</v>
      </c>
      <c r="AP33" s="2">
        <v>0</v>
      </c>
      <c r="AQ33" s="2">
        <v>0</v>
      </c>
      <c r="AR33" s="54" t="s">
        <v>436</v>
      </c>
      <c r="AS33" s="7">
        <v>0</v>
      </c>
      <c r="AT33" s="2">
        <v>0</v>
      </c>
      <c r="AU33" s="52" t="s">
        <v>436</v>
      </c>
      <c r="AV33" s="2">
        <v>0</v>
      </c>
      <c r="AW33" s="2">
        <v>0</v>
      </c>
      <c r="AX33" s="54" t="s">
        <v>436</v>
      </c>
      <c r="AY33" s="7">
        <v>28</v>
      </c>
      <c r="AZ33" s="2">
        <v>19</v>
      </c>
      <c r="BA33" s="70" t="s">
        <v>648</v>
      </c>
    </row>
    <row r="34" spans="2:53">
      <c r="B34" s="71" t="s">
        <v>50</v>
      </c>
      <c r="C34" s="7">
        <v>1</v>
      </c>
      <c r="D34" s="2">
        <v>0</v>
      </c>
      <c r="E34" s="52" t="s">
        <v>436</v>
      </c>
      <c r="F34" s="2">
        <v>0</v>
      </c>
      <c r="G34" s="2">
        <v>1</v>
      </c>
      <c r="H34" s="72" t="s">
        <v>445</v>
      </c>
      <c r="I34" s="7">
        <v>0</v>
      </c>
      <c r="J34" s="2">
        <v>0</v>
      </c>
      <c r="K34" s="52" t="s">
        <v>436</v>
      </c>
      <c r="L34" s="2">
        <v>0</v>
      </c>
      <c r="M34" s="2">
        <v>0</v>
      </c>
      <c r="N34" s="54" t="s">
        <v>436</v>
      </c>
      <c r="O34" s="7">
        <v>1</v>
      </c>
      <c r="P34" s="2">
        <v>0</v>
      </c>
      <c r="Q34" s="52" t="s">
        <v>436</v>
      </c>
      <c r="R34" s="2">
        <v>1</v>
      </c>
      <c r="S34" s="2">
        <v>3</v>
      </c>
      <c r="T34" s="54" t="s">
        <v>437</v>
      </c>
      <c r="U34" s="7">
        <v>0</v>
      </c>
      <c r="V34" s="2">
        <v>1</v>
      </c>
      <c r="W34" s="52" t="s">
        <v>445</v>
      </c>
      <c r="X34" s="2">
        <v>1</v>
      </c>
      <c r="Y34" s="2">
        <v>0</v>
      </c>
      <c r="Z34" s="54" t="s">
        <v>436</v>
      </c>
      <c r="AA34" s="7">
        <v>1</v>
      </c>
      <c r="AB34" s="2">
        <v>0</v>
      </c>
      <c r="AC34" s="52" t="s">
        <v>436</v>
      </c>
      <c r="AD34" s="2">
        <v>1</v>
      </c>
      <c r="AE34" s="2">
        <v>0</v>
      </c>
      <c r="AF34" s="54" t="s">
        <v>436</v>
      </c>
      <c r="AG34" s="7">
        <v>1</v>
      </c>
      <c r="AH34" s="2">
        <v>0</v>
      </c>
      <c r="AI34" s="52" t="s">
        <v>436</v>
      </c>
      <c r="AJ34" s="2">
        <v>0</v>
      </c>
      <c r="AK34" s="2">
        <v>0</v>
      </c>
      <c r="AL34" s="54" t="s">
        <v>436</v>
      </c>
      <c r="AM34" s="7">
        <v>0</v>
      </c>
      <c r="AN34" s="2">
        <v>0</v>
      </c>
      <c r="AO34" s="52" t="s">
        <v>436</v>
      </c>
      <c r="AP34" s="2">
        <v>0</v>
      </c>
      <c r="AQ34" s="2">
        <v>0</v>
      </c>
      <c r="AR34" s="54" t="s">
        <v>436</v>
      </c>
      <c r="AS34" s="7">
        <v>0</v>
      </c>
      <c r="AT34" s="2">
        <v>0</v>
      </c>
      <c r="AU34" s="52" t="s">
        <v>436</v>
      </c>
      <c r="AV34" s="2">
        <v>0</v>
      </c>
      <c r="AW34" s="2">
        <v>0</v>
      </c>
      <c r="AX34" s="54" t="s">
        <v>436</v>
      </c>
      <c r="AY34" s="7">
        <v>7</v>
      </c>
      <c r="AZ34" s="2">
        <v>5</v>
      </c>
      <c r="BA34" s="70" t="s">
        <v>492</v>
      </c>
    </row>
    <row r="35" spans="2:53">
      <c r="B35" s="71" t="s">
        <v>51</v>
      </c>
      <c r="C35" s="7">
        <v>0</v>
      </c>
      <c r="D35" s="2">
        <v>0</v>
      </c>
      <c r="E35" s="52" t="s">
        <v>436</v>
      </c>
      <c r="F35" s="2">
        <v>0</v>
      </c>
      <c r="G35" s="2">
        <v>0</v>
      </c>
      <c r="H35" s="72" t="s">
        <v>436</v>
      </c>
      <c r="I35" s="7">
        <v>1</v>
      </c>
      <c r="J35" s="2">
        <v>0</v>
      </c>
      <c r="K35" s="52" t="s">
        <v>436</v>
      </c>
      <c r="L35" s="2">
        <v>0</v>
      </c>
      <c r="M35" s="2">
        <v>0</v>
      </c>
      <c r="N35" s="54" t="s">
        <v>436</v>
      </c>
      <c r="O35" s="7">
        <v>3</v>
      </c>
      <c r="P35" s="2">
        <v>7</v>
      </c>
      <c r="Q35" s="52" t="s">
        <v>494</v>
      </c>
      <c r="R35" s="2">
        <v>0</v>
      </c>
      <c r="S35" s="2">
        <v>0</v>
      </c>
      <c r="T35" s="54" t="s">
        <v>436</v>
      </c>
      <c r="U35" s="7">
        <v>1</v>
      </c>
      <c r="V35" s="2">
        <v>4</v>
      </c>
      <c r="W35" s="52" t="s">
        <v>463</v>
      </c>
      <c r="X35" s="2">
        <v>0</v>
      </c>
      <c r="Y35" s="2">
        <v>0</v>
      </c>
      <c r="Z35" s="54" t="s">
        <v>436</v>
      </c>
      <c r="AA35" s="7">
        <v>3</v>
      </c>
      <c r="AB35" s="2">
        <v>1</v>
      </c>
      <c r="AC35" s="52" t="s">
        <v>491</v>
      </c>
      <c r="AD35" s="2">
        <v>0</v>
      </c>
      <c r="AE35" s="2">
        <v>0</v>
      </c>
      <c r="AF35" s="54" t="s">
        <v>436</v>
      </c>
      <c r="AG35" s="7">
        <v>0</v>
      </c>
      <c r="AH35" s="2">
        <v>3</v>
      </c>
      <c r="AI35" s="52" t="s">
        <v>445</v>
      </c>
      <c r="AJ35" s="2">
        <v>0</v>
      </c>
      <c r="AK35" s="2">
        <v>0</v>
      </c>
      <c r="AL35" s="54" t="s">
        <v>436</v>
      </c>
      <c r="AM35" s="7">
        <v>0</v>
      </c>
      <c r="AN35" s="2">
        <v>0</v>
      </c>
      <c r="AO35" s="52" t="s">
        <v>436</v>
      </c>
      <c r="AP35" s="2">
        <v>0</v>
      </c>
      <c r="AQ35" s="2">
        <v>0</v>
      </c>
      <c r="AR35" s="54" t="s">
        <v>436</v>
      </c>
      <c r="AS35" s="7">
        <v>0</v>
      </c>
      <c r="AT35" s="2">
        <v>0</v>
      </c>
      <c r="AU35" s="52" t="s">
        <v>436</v>
      </c>
      <c r="AV35" s="2">
        <v>0</v>
      </c>
      <c r="AW35" s="2">
        <v>0</v>
      </c>
      <c r="AX35" s="54" t="s">
        <v>436</v>
      </c>
      <c r="AY35" s="7">
        <v>8</v>
      </c>
      <c r="AZ35" s="2">
        <v>15</v>
      </c>
      <c r="BA35" s="70" t="s">
        <v>649</v>
      </c>
    </row>
    <row r="36" spans="2:53">
      <c r="B36" s="71" t="s">
        <v>52</v>
      </c>
      <c r="C36" s="7">
        <v>0</v>
      </c>
      <c r="D36" s="2">
        <v>0</v>
      </c>
      <c r="E36" s="52" t="s">
        <v>436</v>
      </c>
      <c r="F36" s="2">
        <v>0</v>
      </c>
      <c r="G36" s="2">
        <v>1</v>
      </c>
      <c r="H36" s="72" t="s">
        <v>445</v>
      </c>
      <c r="I36" s="7">
        <v>1</v>
      </c>
      <c r="J36" s="2">
        <v>2</v>
      </c>
      <c r="K36" s="52" t="s">
        <v>465</v>
      </c>
      <c r="L36" s="2">
        <v>3</v>
      </c>
      <c r="M36" s="2">
        <v>10</v>
      </c>
      <c r="N36" s="54" t="s">
        <v>650</v>
      </c>
      <c r="O36" s="7">
        <v>1</v>
      </c>
      <c r="P36" s="2">
        <v>2</v>
      </c>
      <c r="Q36" s="52" t="s">
        <v>465</v>
      </c>
      <c r="R36" s="2">
        <v>36</v>
      </c>
      <c r="S36" s="2">
        <v>16</v>
      </c>
      <c r="T36" s="54" t="s">
        <v>598</v>
      </c>
      <c r="U36" s="7">
        <v>2</v>
      </c>
      <c r="V36" s="2">
        <v>2</v>
      </c>
      <c r="W36" s="52" t="s">
        <v>438</v>
      </c>
      <c r="X36" s="2">
        <v>23</v>
      </c>
      <c r="Y36" s="2">
        <v>21</v>
      </c>
      <c r="Z36" s="54" t="s">
        <v>651</v>
      </c>
      <c r="AA36" s="7">
        <v>1</v>
      </c>
      <c r="AB36" s="2">
        <v>0</v>
      </c>
      <c r="AC36" s="52" t="s">
        <v>436</v>
      </c>
      <c r="AD36" s="2">
        <v>13</v>
      </c>
      <c r="AE36" s="2">
        <v>8</v>
      </c>
      <c r="AF36" s="54" t="s">
        <v>443</v>
      </c>
      <c r="AG36" s="7">
        <v>0</v>
      </c>
      <c r="AH36" s="2">
        <v>1</v>
      </c>
      <c r="AI36" s="52" t="s">
        <v>445</v>
      </c>
      <c r="AJ36" s="2">
        <v>1</v>
      </c>
      <c r="AK36" s="2">
        <v>4</v>
      </c>
      <c r="AL36" s="54" t="s">
        <v>463</v>
      </c>
      <c r="AM36" s="7">
        <v>1</v>
      </c>
      <c r="AN36" s="2">
        <v>2</v>
      </c>
      <c r="AO36" s="52" t="s">
        <v>465</v>
      </c>
      <c r="AP36" s="2">
        <v>3</v>
      </c>
      <c r="AQ36" s="2">
        <v>4</v>
      </c>
      <c r="AR36" s="54" t="s">
        <v>455</v>
      </c>
      <c r="AS36" s="7">
        <v>1</v>
      </c>
      <c r="AT36" s="2">
        <v>1</v>
      </c>
      <c r="AU36" s="52" t="s">
        <v>438</v>
      </c>
      <c r="AV36" s="2">
        <v>0</v>
      </c>
      <c r="AW36" s="2">
        <v>1</v>
      </c>
      <c r="AX36" s="54" t="s">
        <v>445</v>
      </c>
      <c r="AY36" s="7">
        <v>86</v>
      </c>
      <c r="AZ36" s="2">
        <v>75</v>
      </c>
      <c r="BA36" s="70" t="s">
        <v>652</v>
      </c>
    </row>
    <row r="37" spans="2:53">
      <c r="B37" s="68" t="s">
        <v>53</v>
      </c>
      <c r="C37" s="17">
        <v>0</v>
      </c>
      <c r="D37" s="18">
        <v>0</v>
      </c>
      <c r="E37" s="46" t="s">
        <v>436</v>
      </c>
      <c r="F37" s="18">
        <v>0</v>
      </c>
      <c r="G37" s="18">
        <v>0</v>
      </c>
      <c r="H37" s="69" t="s">
        <v>436</v>
      </c>
      <c r="I37" s="17">
        <v>0</v>
      </c>
      <c r="J37" s="18">
        <v>0</v>
      </c>
      <c r="K37" s="46" t="s">
        <v>436</v>
      </c>
      <c r="L37" s="18">
        <v>0</v>
      </c>
      <c r="M37" s="18">
        <v>0</v>
      </c>
      <c r="N37" s="48" t="s">
        <v>436</v>
      </c>
      <c r="O37" s="17">
        <v>0</v>
      </c>
      <c r="P37" s="18">
        <v>0</v>
      </c>
      <c r="Q37" s="46" t="s">
        <v>436</v>
      </c>
      <c r="R37" s="18">
        <v>0</v>
      </c>
      <c r="S37" s="18">
        <v>0</v>
      </c>
      <c r="T37" s="48" t="s">
        <v>436</v>
      </c>
      <c r="U37" s="17">
        <v>0</v>
      </c>
      <c r="V37" s="18">
        <v>0</v>
      </c>
      <c r="W37" s="46" t="s">
        <v>436</v>
      </c>
      <c r="X37" s="18">
        <v>1</v>
      </c>
      <c r="Y37" s="18">
        <v>2</v>
      </c>
      <c r="Z37" s="48" t="s">
        <v>465</v>
      </c>
      <c r="AA37" s="17">
        <v>0</v>
      </c>
      <c r="AB37" s="18">
        <v>0</v>
      </c>
      <c r="AC37" s="46" t="s">
        <v>436</v>
      </c>
      <c r="AD37" s="18">
        <v>0</v>
      </c>
      <c r="AE37" s="18">
        <v>0</v>
      </c>
      <c r="AF37" s="48" t="s">
        <v>436</v>
      </c>
      <c r="AG37" s="17">
        <v>1</v>
      </c>
      <c r="AH37" s="18">
        <v>0</v>
      </c>
      <c r="AI37" s="46" t="s">
        <v>436</v>
      </c>
      <c r="AJ37" s="18">
        <v>0</v>
      </c>
      <c r="AK37" s="18">
        <v>0</v>
      </c>
      <c r="AL37" s="48" t="s">
        <v>436</v>
      </c>
      <c r="AM37" s="17">
        <v>0</v>
      </c>
      <c r="AN37" s="18">
        <v>0</v>
      </c>
      <c r="AO37" s="46" t="s">
        <v>436</v>
      </c>
      <c r="AP37" s="18">
        <v>0</v>
      </c>
      <c r="AQ37" s="18">
        <v>0</v>
      </c>
      <c r="AR37" s="48" t="s">
        <v>436</v>
      </c>
      <c r="AS37" s="17">
        <v>0</v>
      </c>
      <c r="AT37" s="18">
        <v>0</v>
      </c>
      <c r="AU37" s="46" t="s">
        <v>436</v>
      </c>
      <c r="AV37" s="18">
        <v>0</v>
      </c>
      <c r="AW37" s="18">
        <v>0</v>
      </c>
      <c r="AX37" s="48" t="s">
        <v>436</v>
      </c>
      <c r="AY37" s="17">
        <v>2</v>
      </c>
      <c r="AZ37" s="18">
        <v>2</v>
      </c>
      <c r="BA37" s="70" t="s">
        <v>438</v>
      </c>
    </row>
    <row r="38" spans="2:53">
      <c r="B38" s="71" t="s">
        <v>54</v>
      </c>
      <c r="C38" s="7">
        <v>0</v>
      </c>
      <c r="D38" s="2">
        <v>0</v>
      </c>
      <c r="E38" s="52" t="s">
        <v>436</v>
      </c>
      <c r="F38" s="2">
        <v>0</v>
      </c>
      <c r="G38" s="2">
        <v>0</v>
      </c>
      <c r="H38" s="72" t="s">
        <v>436</v>
      </c>
      <c r="I38" s="7">
        <v>0</v>
      </c>
      <c r="J38" s="2">
        <v>1</v>
      </c>
      <c r="K38" s="52" t="s">
        <v>445</v>
      </c>
      <c r="L38" s="2">
        <v>0</v>
      </c>
      <c r="M38" s="2">
        <v>0</v>
      </c>
      <c r="N38" s="54" t="s">
        <v>436</v>
      </c>
      <c r="O38" s="7">
        <v>0</v>
      </c>
      <c r="P38" s="2">
        <v>1</v>
      </c>
      <c r="Q38" s="52" t="s">
        <v>445</v>
      </c>
      <c r="R38" s="2">
        <v>0</v>
      </c>
      <c r="S38" s="2">
        <v>0</v>
      </c>
      <c r="T38" s="54" t="s">
        <v>436</v>
      </c>
      <c r="U38" s="7">
        <v>0</v>
      </c>
      <c r="V38" s="2">
        <v>2</v>
      </c>
      <c r="W38" s="52" t="s">
        <v>445</v>
      </c>
      <c r="X38" s="2">
        <v>0</v>
      </c>
      <c r="Y38" s="2">
        <v>0</v>
      </c>
      <c r="Z38" s="54" t="s">
        <v>436</v>
      </c>
      <c r="AA38" s="7">
        <v>1</v>
      </c>
      <c r="AB38" s="2">
        <v>0</v>
      </c>
      <c r="AC38" s="52" t="s">
        <v>436</v>
      </c>
      <c r="AD38" s="2">
        <v>0</v>
      </c>
      <c r="AE38" s="2">
        <v>0</v>
      </c>
      <c r="AF38" s="54" t="s">
        <v>436</v>
      </c>
      <c r="AG38" s="7">
        <v>0</v>
      </c>
      <c r="AH38" s="2">
        <v>0</v>
      </c>
      <c r="AI38" s="52" t="s">
        <v>436</v>
      </c>
      <c r="AJ38" s="2">
        <v>0</v>
      </c>
      <c r="AK38" s="2">
        <v>0</v>
      </c>
      <c r="AL38" s="54" t="s">
        <v>436</v>
      </c>
      <c r="AM38" s="7">
        <v>0</v>
      </c>
      <c r="AN38" s="2">
        <v>0</v>
      </c>
      <c r="AO38" s="52" t="s">
        <v>436</v>
      </c>
      <c r="AP38" s="2">
        <v>0</v>
      </c>
      <c r="AQ38" s="2">
        <v>0</v>
      </c>
      <c r="AR38" s="54" t="s">
        <v>436</v>
      </c>
      <c r="AS38" s="7">
        <v>0</v>
      </c>
      <c r="AT38" s="2">
        <v>0</v>
      </c>
      <c r="AU38" s="52" t="s">
        <v>436</v>
      </c>
      <c r="AV38" s="2">
        <v>0</v>
      </c>
      <c r="AW38" s="2">
        <v>0</v>
      </c>
      <c r="AX38" s="54" t="s">
        <v>436</v>
      </c>
      <c r="AY38" s="7">
        <v>1</v>
      </c>
      <c r="AZ38" s="2">
        <v>4</v>
      </c>
      <c r="BA38" s="70" t="s">
        <v>463</v>
      </c>
    </row>
    <row r="39" spans="2:53" ht="15" customHeight="1">
      <c r="B39" s="71" t="s">
        <v>55</v>
      </c>
      <c r="C39" s="7">
        <v>0</v>
      </c>
      <c r="D39" s="2">
        <v>0</v>
      </c>
      <c r="E39" s="52" t="s">
        <v>436</v>
      </c>
      <c r="F39" s="2">
        <v>0</v>
      </c>
      <c r="G39" s="2">
        <v>0</v>
      </c>
      <c r="H39" s="72" t="s">
        <v>436</v>
      </c>
      <c r="I39" s="7">
        <v>0</v>
      </c>
      <c r="J39" s="2">
        <v>1</v>
      </c>
      <c r="K39" s="52" t="s">
        <v>445</v>
      </c>
      <c r="L39" s="2">
        <v>0</v>
      </c>
      <c r="M39" s="2">
        <v>3</v>
      </c>
      <c r="N39" s="54" t="s">
        <v>445</v>
      </c>
      <c r="O39" s="7">
        <v>0</v>
      </c>
      <c r="P39" s="2">
        <v>1</v>
      </c>
      <c r="Q39" s="52" t="s">
        <v>445</v>
      </c>
      <c r="R39" s="2">
        <v>3</v>
      </c>
      <c r="S39" s="2">
        <v>1</v>
      </c>
      <c r="T39" s="54" t="s">
        <v>491</v>
      </c>
      <c r="U39" s="7">
        <v>1</v>
      </c>
      <c r="V39" s="2">
        <v>2</v>
      </c>
      <c r="W39" s="52" t="s">
        <v>465</v>
      </c>
      <c r="X39" s="2">
        <v>1</v>
      </c>
      <c r="Y39" s="2">
        <v>0</v>
      </c>
      <c r="Z39" s="54" t="s">
        <v>436</v>
      </c>
      <c r="AA39" s="7">
        <v>0</v>
      </c>
      <c r="AB39" s="2">
        <v>0</v>
      </c>
      <c r="AC39" s="52" t="s">
        <v>436</v>
      </c>
      <c r="AD39" s="2">
        <v>2</v>
      </c>
      <c r="AE39" s="2">
        <v>1</v>
      </c>
      <c r="AF39" s="54" t="s">
        <v>475</v>
      </c>
      <c r="AG39" s="7">
        <v>0</v>
      </c>
      <c r="AH39" s="2">
        <v>0</v>
      </c>
      <c r="AI39" s="52" t="s">
        <v>436</v>
      </c>
      <c r="AJ39" s="2">
        <v>1</v>
      </c>
      <c r="AK39" s="2">
        <v>1</v>
      </c>
      <c r="AL39" s="54" t="s">
        <v>438</v>
      </c>
      <c r="AM39" s="7">
        <v>0</v>
      </c>
      <c r="AN39" s="2">
        <v>0</v>
      </c>
      <c r="AO39" s="52" t="s">
        <v>436</v>
      </c>
      <c r="AP39" s="2">
        <v>0</v>
      </c>
      <c r="AQ39" s="2">
        <v>0</v>
      </c>
      <c r="AR39" s="54" t="s">
        <v>436</v>
      </c>
      <c r="AS39" s="7">
        <v>1</v>
      </c>
      <c r="AT39" s="2">
        <v>0</v>
      </c>
      <c r="AU39" s="52" t="s">
        <v>436</v>
      </c>
      <c r="AV39" s="2">
        <v>0</v>
      </c>
      <c r="AW39" s="2">
        <v>0</v>
      </c>
      <c r="AX39" s="54" t="s">
        <v>436</v>
      </c>
      <c r="AY39" s="7">
        <v>9</v>
      </c>
      <c r="AZ39" s="2">
        <v>10</v>
      </c>
      <c r="BA39" s="70" t="s">
        <v>540</v>
      </c>
    </row>
    <row r="40" spans="2:53">
      <c r="B40" s="71" t="s">
        <v>56</v>
      </c>
      <c r="C40" s="7">
        <v>0</v>
      </c>
      <c r="D40" s="2">
        <v>0</v>
      </c>
      <c r="E40" s="52" t="s">
        <v>436</v>
      </c>
      <c r="F40" s="2">
        <v>0</v>
      </c>
      <c r="G40" s="2">
        <v>0</v>
      </c>
      <c r="H40" s="72" t="s">
        <v>436</v>
      </c>
      <c r="I40" s="7">
        <v>0</v>
      </c>
      <c r="J40" s="2">
        <v>0</v>
      </c>
      <c r="K40" s="52" t="s">
        <v>436</v>
      </c>
      <c r="L40" s="2">
        <v>0</v>
      </c>
      <c r="M40" s="2">
        <v>0</v>
      </c>
      <c r="N40" s="54" t="s">
        <v>436</v>
      </c>
      <c r="O40" s="7">
        <v>0</v>
      </c>
      <c r="P40" s="2">
        <v>0</v>
      </c>
      <c r="Q40" s="52" t="s">
        <v>436</v>
      </c>
      <c r="R40" s="2">
        <v>0</v>
      </c>
      <c r="S40" s="2">
        <v>0</v>
      </c>
      <c r="T40" s="54" t="s">
        <v>436</v>
      </c>
      <c r="U40" s="7">
        <v>0</v>
      </c>
      <c r="V40" s="2">
        <v>0</v>
      </c>
      <c r="W40" s="52" t="s">
        <v>436</v>
      </c>
      <c r="X40" s="2">
        <v>0</v>
      </c>
      <c r="Y40" s="2">
        <v>0</v>
      </c>
      <c r="Z40" s="54" t="s">
        <v>436</v>
      </c>
      <c r="AA40" s="7">
        <v>0</v>
      </c>
      <c r="AB40" s="2">
        <v>0</v>
      </c>
      <c r="AC40" s="52" t="s">
        <v>436</v>
      </c>
      <c r="AD40" s="2">
        <v>0</v>
      </c>
      <c r="AE40" s="2">
        <v>0</v>
      </c>
      <c r="AF40" s="54" t="s">
        <v>436</v>
      </c>
      <c r="AG40" s="7">
        <v>0</v>
      </c>
      <c r="AH40" s="2">
        <v>0</v>
      </c>
      <c r="AI40" s="52" t="s">
        <v>436</v>
      </c>
      <c r="AJ40" s="2">
        <v>0</v>
      </c>
      <c r="AK40" s="2">
        <v>0</v>
      </c>
      <c r="AL40" s="54" t="s">
        <v>436</v>
      </c>
      <c r="AM40" s="7">
        <v>0</v>
      </c>
      <c r="AN40" s="2">
        <v>0</v>
      </c>
      <c r="AO40" s="52" t="s">
        <v>436</v>
      </c>
      <c r="AP40" s="2">
        <v>0</v>
      </c>
      <c r="AQ40" s="2">
        <v>0</v>
      </c>
      <c r="AR40" s="54" t="s">
        <v>436</v>
      </c>
      <c r="AS40" s="7">
        <v>0</v>
      </c>
      <c r="AT40" s="2">
        <v>0</v>
      </c>
      <c r="AU40" s="52" t="s">
        <v>436</v>
      </c>
      <c r="AV40" s="2">
        <v>0</v>
      </c>
      <c r="AW40" s="2">
        <v>0</v>
      </c>
      <c r="AX40" s="54" t="s">
        <v>436</v>
      </c>
      <c r="AY40" s="7">
        <v>0</v>
      </c>
      <c r="AZ40" s="2">
        <v>0</v>
      </c>
      <c r="BA40" s="70" t="s">
        <v>436</v>
      </c>
    </row>
    <row r="41" spans="2:53">
      <c r="B41" s="71" t="s">
        <v>57</v>
      </c>
      <c r="C41" s="7">
        <v>0</v>
      </c>
      <c r="D41" s="2">
        <v>0</v>
      </c>
      <c r="E41" s="52" t="s">
        <v>436</v>
      </c>
      <c r="F41" s="2">
        <v>0</v>
      </c>
      <c r="G41" s="2">
        <v>0</v>
      </c>
      <c r="H41" s="72" t="s">
        <v>436</v>
      </c>
      <c r="I41" s="7">
        <v>0</v>
      </c>
      <c r="J41" s="2">
        <v>0</v>
      </c>
      <c r="K41" s="52" t="s">
        <v>436</v>
      </c>
      <c r="L41" s="2">
        <v>0</v>
      </c>
      <c r="M41" s="2">
        <v>0</v>
      </c>
      <c r="N41" s="54" t="s">
        <v>436</v>
      </c>
      <c r="O41" s="7">
        <v>0</v>
      </c>
      <c r="P41" s="2">
        <v>0</v>
      </c>
      <c r="Q41" s="52" t="s">
        <v>436</v>
      </c>
      <c r="R41" s="2">
        <v>0</v>
      </c>
      <c r="S41" s="2">
        <v>0</v>
      </c>
      <c r="T41" s="54" t="s">
        <v>436</v>
      </c>
      <c r="U41" s="7">
        <v>0</v>
      </c>
      <c r="V41" s="2">
        <v>0</v>
      </c>
      <c r="W41" s="52" t="s">
        <v>436</v>
      </c>
      <c r="X41" s="2">
        <v>0</v>
      </c>
      <c r="Y41" s="2">
        <v>0</v>
      </c>
      <c r="Z41" s="54" t="s">
        <v>436</v>
      </c>
      <c r="AA41" s="7">
        <v>0</v>
      </c>
      <c r="AB41" s="2">
        <v>0</v>
      </c>
      <c r="AC41" s="52" t="s">
        <v>436</v>
      </c>
      <c r="AD41" s="2">
        <v>0</v>
      </c>
      <c r="AE41" s="2">
        <v>0</v>
      </c>
      <c r="AF41" s="54" t="s">
        <v>436</v>
      </c>
      <c r="AG41" s="7">
        <v>0</v>
      </c>
      <c r="AH41" s="2">
        <v>0</v>
      </c>
      <c r="AI41" s="52" t="s">
        <v>436</v>
      </c>
      <c r="AJ41" s="2">
        <v>0</v>
      </c>
      <c r="AK41" s="2">
        <v>0</v>
      </c>
      <c r="AL41" s="54" t="s">
        <v>436</v>
      </c>
      <c r="AM41" s="7">
        <v>0</v>
      </c>
      <c r="AN41" s="2">
        <v>0</v>
      </c>
      <c r="AO41" s="52" t="s">
        <v>436</v>
      </c>
      <c r="AP41" s="2">
        <v>0</v>
      </c>
      <c r="AQ41" s="2">
        <v>0</v>
      </c>
      <c r="AR41" s="54" t="s">
        <v>436</v>
      </c>
      <c r="AS41" s="7">
        <v>0</v>
      </c>
      <c r="AT41" s="2">
        <v>0</v>
      </c>
      <c r="AU41" s="52" t="s">
        <v>436</v>
      </c>
      <c r="AV41" s="2">
        <v>0</v>
      </c>
      <c r="AW41" s="2">
        <v>0</v>
      </c>
      <c r="AX41" s="54" t="s">
        <v>436</v>
      </c>
      <c r="AY41" s="7">
        <v>0</v>
      </c>
      <c r="AZ41" s="2">
        <v>0</v>
      </c>
      <c r="BA41" s="70" t="s">
        <v>436</v>
      </c>
    </row>
    <row r="42" spans="2:53">
      <c r="B42" s="71" t="s">
        <v>58</v>
      </c>
      <c r="C42" s="7">
        <v>0</v>
      </c>
      <c r="D42" s="2">
        <v>0</v>
      </c>
      <c r="E42" s="52" t="s">
        <v>436</v>
      </c>
      <c r="F42" s="2">
        <v>0</v>
      </c>
      <c r="G42" s="2">
        <v>0</v>
      </c>
      <c r="H42" s="72" t="s">
        <v>436</v>
      </c>
      <c r="I42" s="7">
        <v>0</v>
      </c>
      <c r="J42" s="2">
        <v>0</v>
      </c>
      <c r="K42" s="52" t="s">
        <v>436</v>
      </c>
      <c r="L42" s="2">
        <v>0</v>
      </c>
      <c r="M42" s="2">
        <v>0</v>
      </c>
      <c r="N42" s="54" t="s">
        <v>436</v>
      </c>
      <c r="O42" s="7">
        <v>0</v>
      </c>
      <c r="P42" s="2">
        <v>0</v>
      </c>
      <c r="Q42" s="52" t="s">
        <v>436</v>
      </c>
      <c r="R42" s="2">
        <v>0</v>
      </c>
      <c r="S42" s="2">
        <v>0</v>
      </c>
      <c r="T42" s="54" t="s">
        <v>436</v>
      </c>
      <c r="U42" s="7">
        <v>0</v>
      </c>
      <c r="V42" s="2">
        <v>0</v>
      </c>
      <c r="W42" s="52" t="s">
        <v>436</v>
      </c>
      <c r="X42" s="2">
        <v>0</v>
      </c>
      <c r="Y42" s="2">
        <v>0</v>
      </c>
      <c r="Z42" s="54" t="s">
        <v>436</v>
      </c>
      <c r="AA42" s="7">
        <v>0</v>
      </c>
      <c r="AB42" s="2">
        <v>0</v>
      </c>
      <c r="AC42" s="52" t="s">
        <v>436</v>
      </c>
      <c r="AD42" s="2">
        <v>0</v>
      </c>
      <c r="AE42" s="2">
        <v>0</v>
      </c>
      <c r="AF42" s="54" t="s">
        <v>436</v>
      </c>
      <c r="AG42" s="7">
        <v>0</v>
      </c>
      <c r="AH42" s="2">
        <v>0</v>
      </c>
      <c r="AI42" s="52" t="s">
        <v>436</v>
      </c>
      <c r="AJ42" s="2">
        <v>0</v>
      </c>
      <c r="AK42" s="2">
        <v>0</v>
      </c>
      <c r="AL42" s="54" t="s">
        <v>436</v>
      </c>
      <c r="AM42" s="7">
        <v>0</v>
      </c>
      <c r="AN42" s="2">
        <v>0</v>
      </c>
      <c r="AO42" s="52" t="s">
        <v>436</v>
      </c>
      <c r="AP42" s="2">
        <v>0</v>
      </c>
      <c r="AQ42" s="2">
        <v>0</v>
      </c>
      <c r="AR42" s="54" t="s">
        <v>436</v>
      </c>
      <c r="AS42" s="7">
        <v>0</v>
      </c>
      <c r="AT42" s="2">
        <v>0</v>
      </c>
      <c r="AU42" s="52" t="s">
        <v>436</v>
      </c>
      <c r="AV42" s="2">
        <v>0</v>
      </c>
      <c r="AW42" s="2">
        <v>0</v>
      </c>
      <c r="AX42" s="54" t="s">
        <v>436</v>
      </c>
      <c r="AY42" s="7">
        <v>0</v>
      </c>
      <c r="AZ42" s="2">
        <v>0</v>
      </c>
      <c r="BA42" s="70" t="s">
        <v>436</v>
      </c>
    </row>
    <row r="43" spans="2:53">
      <c r="B43" s="71" t="s">
        <v>59</v>
      </c>
      <c r="C43" s="7">
        <v>0</v>
      </c>
      <c r="D43" s="2">
        <v>0</v>
      </c>
      <c r="E43" s="52" t="s">
        <v>436</v>
      </c>
      <c r="F43" s="2">
        <v>0</v>
      </c>
      <c r="G43" s="2">
        <v>1</v>
      </c>
      <c r="H43" s="72" t="s">
        <v>445</v>
      </c>
      <c r="I43" s="7">
        <v>1</v>
      </c>
      <c r="J43" s="2">
        <v>3</v>
      </c>
      <c r="K43" s="52" t="s">
        <v>437</v>
      </c>
      <c r="L43" s="2">
        <v>3</v>
      </c>
      <c r="M43" s="2">
        <v>6</v>
      </c>
      <c r="N43" s="54" t="s">
        <v>465</v>
      </c>
      <c r="O43" s="7">
        <v>8</v>
      </c>
      <c r="P43" s="2">
        <v>12</v>
      </c>
      <c r="Q43" s="52" t="s">
        <v>452</v>
      </c>
      <c r="R43" s="2">
        <v>12</v>
      </c>
      <c r="S43" s="2">
        <v>9</v>
      </c>
      <c r="T43" s="54" t="s">
        <v>481</v>
      </c>
      <c r="U43" s="7">
        <v>8</v>
      </c>
      <c r="V43" s="2">
        <v>21</v>
      </c>
      <c r="W43" s="52" t="s">
        <v>653</v>
      </c>
      <c r="X43" s="2">
        <v>22</v>
      </c>
      <c r="Y43" s="2">
        <v>21</v>
      </c>
      <c r="Z43" s="54" t="s">
        <v>478</v>
      </c>
      <c r="AA43" s="7">
        <v>21</v>
      </c>
      <c r="AB43" s="2">
        <v>17</v>
      </c>
      <c r="AC43" s="52" t="s">
        <v>493</v>
      </c>
      <c r="AD43" s="2">
        <v>21</v>
      </c>
      <c r="AE43" s="2">
        <v>15</v>
      </c>
      <c r="AF43" s="54" t="s">
        <v>492</v>
      </c>
      <c r="AG43" s="7">
        <v>8</v>
      </c>
      <c r="AH43" s="2">
        <v>3</v>
      </c>
      <c r="AI43" s="52" t="s">
        <v>654</v>
      </c>
      <c r="AJ43" s="2">
        <v>7</v>
      </c>
      <c r="AK43" s="2">
        <v>4</v>
      </c>
      <c r="AL43" s="54" t="s">
        <v>486</v>
      </c>
      <c r="AM43" s="7">
        <v>4</v>
      </c>
      <c r="AN43" s="2">
        <v>5</v>
      </c>
      <c r="AO43" s="52" t="s">
        <v>479</v>
      </c>
      <c r="AP43" s="2">
        <v>1</v>
      </c>
      <c r="AQ43" s="2">
        <v>1</v>
      </c>
      <c r="AR43" s="54" t="s">
        <v>438</v>
      </c>
      <c r="AS43" s="7">
        <v>1</v>
      </c>
      <c r="AT43" s="2">
        <v>5</v>
      </c>
      <c r="AU43" s="52" t="s">
        <v>509</v>
      </c>
      <c r="AV43" s="2">
        <v>1</v>
      </c>
      <c r="AW43" s="2">
        <v>0</v>
      </c>
      <c r="AX43" s="54" t="s">
        <v>436</v>
      </c>
      <c r="AY43" s="7">
        <v>118</v>
      </c>
      <c r="AZ43" s="2">
        <v>123</v>
      </c>
      <c r="BA43" s="70" t="s">
        <v>601</v>
      </c>
    </row>
    <row r="44" spans="2:53">
      <c r="B44" s="71" t="s">
        <v>60</v>
      </c>
      <c r="C44" s="7">
        <v>0</v>
      </c>
      <c r="D44" s="2">
        <v>0</v>
      </c>
      <c r="E44" s="52" t="s">
        <v>436</v>
      </c>
      <c r="F44" s="2">
        <v>0</v>
      </c>
      <c r="G44" s="2">
        <v>0</v>
      </c>
      <c r="H44" s="72" t="s">
        <v>436</v>
      </c>
      <c r="I44" s="7">
        <v>0</v>
      </c>
      <c r="J44" s="2">
        <v>4</v>
      </c>
      <c r="K44" s="52" t="s">
        <v>445</v>
      </c>
      <c r="L44" s="2">
        <v>0</v>
      </c>
      <c r="M44" s="2">
        <v>0</v>
      </c>
      <c r="N44" s="54" t="s">
        <v>436</v>
      </c>
      <c r="O44" s="7">
        <v>8</v>
      </c>
      <c r="P44" s="2">
        <v>5</v>
      </c>
      <c r="Q44" s="52" t="s">
        <v>613</v>
      </c>
      <c r="R44" s="2">
        <v>0</v>
      </c>
      <c r="S44" s="2">
        <v>0</v>
      </c>
      <c r="T44" s="54" t="s">
        <v>436</v>
      </c>
      <c r="U44" s="7">
        <v>5</v>
      </c>
      <c r="V44" s="2">
        <v>10</v>
      </c>
      <c r="W44" s="52" t="s">
        <v>465</v>
      </c>
      <c r="X44" s="2">
        <v>1</v>
      </c>
      <c r="Y44" s="2">
        <v>0</v>
      </c>
      <c r="Z44" s="54" t="s">
        <v>436</v>
      </c>
      <c r="AA44" s="7">
        <v>11</v>
      </c>
      <c r="AB44" s="2">
        <v>4</v>
      </c>
      <c r="AC44" s="52" t="s">
        <v>655</v>
      </c>
      <c r="AD44" s="2">
        <v>1</v>
      </c>
      <c r="AE44" s="2">
        <v>0</v>
      </c>
      <c r="AF44" s="54" t="s">
        <v>436</v>
      </c>
      <c r="AG44" s="7">
        <v>4</v>
      </c>
      <c r="AH44" s="2">
        <v>1</v>
      </c>
      <c r="AI44" s="52" t="s">
        <v>471</v>
      </c>
      <c r="AJ44" s="2">
        <v>0</v>
      </c>
      <c r="AK44" s="2">
        <v>0</v>
      </c>
      <c r="AL44" s="54" t="s">
        <v>436</v>
      </c>
      <c r="AM44" s="7">
        <v>2</v>
      </c>
      <c r="AN44" s="2">
        <v>0</v>
      </c>
      <c r="AO44" s="52" t="s">
        <v>436</v>
      </c>
      <c r="AP44" s="2">
        <v>0</v>
      </c>
      <c r="AQ44" s="2">
        <v>0</v>
      </c>
      <c r="AR44" s="54" t="s">
        <v>436</v>
      </c>
      <c r="AS44" s="7">
        <v>0</v>
      </c>
      <c r="AT44" s="2">
        <v>0</v>
      </c>
      <c r="AU44" s="52" t="s">
        <v>436</v>
      </c>
      <c r="AV44" s="2">
        <v>0</v>
      </c>
      <c r="AW44" s="2">
        <v>0</v>
      </c>
      <c r="AX44" s="54" t="s">
        <v>436</v>
      </c>
      <c r="AY44" s="7">
        <v>32</v>
      </c>
      <c r="AZ44" s="2">
        <v>24</v>
      </c>
      <c r="BA44" s="70" t="s">
        <v>481</v>
      </c>
    </row>
    <row r="45" spans="2:53">
      <c r="B45" s="71" t="s">
        <v>61</v>
      </c>
      <c r="C45" s="7">
        <v>0</v>
      </c>
      <c r="D45" s="2">
        <v>0</v>
      </c>
      <c r="E45" s="52" t="s">
        <v>436</v>
      </c>
      <c r="F45" s="2">
        <v>0</v>
      </c>
      <c r="G45" s="2">
        <v>0</v>
      </c>
      <c r="H45" s="72" t="s">
        <v>436</v>
      </c>
      <c r="I45" s="7">
        <v>3</v>
      </c>
      <c r="J45" s="2">
        <v>5</v>
      </c>
      <c r="K45" s="52" t="s">
        <v>535</v>
      </c>
      <c r="L45" s="2">
        <v>1</v>
      </c>
      <c r="M45" s="2">
        <v>0</v>
      </c>
      <c r="N45" s="54" t="s">
        <v>436</v>
      </c>
      <c r="O45" s="7">
        <v>1</v>
      </c>
      <c r="P45" s="2">
        <v>5</v>
      </c>
      <c r="Q45" s="52" t="s">
        <v>509</v>
      </c>
      <c r="R45" s="2">
        <v>0</v>
      </c>
      <c r="S45" s="2">
        <v>0</v>
      </c>
      <c r="T45" s="54" t="s">
        <v>436</v>
      </c>
      <c r="U45" s="7">
        <v>11</v>
      </c>
      <c r="V45" s="2">
        <v>3</v>
      </c>
      <c r="W45" s="52" t="s">
        <v>656</v>
      </c>
      <c r="X45" s="2">
        <v>0</v>
      </c>
      <c r="Y45" s="2">
        <v>0</v>
      </c>
      <c r="Z45" s="54" t="s">
        <v>436</v>
      </c>
      <c r="AA45" s="7">
        <v>7</v>
      </c>
      <c r="AB45" s="2">
        <v>1</v>
      </c>
      <c r="AC45" s="52" t="s">
        <v>599</v>
      </c>
      <c r="AD45" s="2">
        <v>1</v>
      </c>
      <c r="AE45" s="2">
        <v>0</v>
      </c>
      <c r="AF45" s="54" t="s">
        <v>436</v>
      </c>
      <c r="AG45" s="7">
        <v>2</v>
      </c>
      <c r="AH45" s="2">
        <v>0</v>
      </c>
      <c r="AI45" s="52" t="s">
        <v>436</v>
      </c>
      <c r="AJ45" s="2">
        <v>1</v>
      </c>
      <c r="AK45" s="2">
        <v>0</v>
      </c>
      <c r="AL45" s="54" t="s">
        <v>436</v>
      </c>
      <c r="AM45" s="7">
        <v>2</v>
      </c>
      <c r="AN45" s="2">
        <v>1</v>
      </c>
      <c r="AO45" s="52" t="s">
        <v>475</v>
      </c>
      <c r="AP45" s="2">
        <v>0</v>
      </c>
      <c r="AQ45" s="2">
        <v>0</v>
      </c>
      <c r="AR45" s="54" t="s">
        <v>436</v>
      </c>
      <c r="AS45" s="7">
        <v>2</v>
      </c>
      <c r="AT45" s="2">
        <v>1</v>
      </c>
      <c r="AU45" s="52" t="s">
        <v>475</v>
      </c>
      <c r="AV45" s="2">
        <v>0</v>
      </c>
      <c r="AW45" s="2">
        <v>0</v>
      </c>
      <c r="AX45" s="54" t="s">
        <v>436</v>
      </c>
      <c r="AY45" s="7">
        <v>31</v>
      </c>
      <c r="AZ45" s="2">
        <v>16</v>
      </c>
      <c r="BA45" s="70" t="s">
        <v>657</v>
      </c>
    </row>
    <row r="46" spans="2:53" ht="15.95" thickBot="1">
      <c r="B46" s="22" t="s">
        <v>62</v>
      </c>
      <c r="C46" s="23">
        <v>13</v>
      </c>
      <c r="D46" s="24">
        <v>14</v>
      </c>
      <c r="E46" s="61" t="s">
        <v>658</v>
      </c>
      <c r="F46" s="24">
        <v>6</v>
      </c>
      <c r="G46" s="24">
        <v>10</v>
      </c>
      <c r="H46" s="73" t="s">
        <v>535</v>
      </c>
      <c r="I46" s="23">
        <v>174</v>
      </c>
      <c r="J46" s="74">
        <v>332</v>
      </c>
      <c r="K46" s="75" t="s">
        <v>659</v>
      </c>
      <c r="L46" s="74">
        <v>232</v>
      </c>
      <c r="M46" s="74">
        <v>335</v>
      </c>
      <c r="N46" s="76" t="s">
        <v>660</v>
      </c>
      <c r="O46" s="23">
        <v>394</v>
      </c>
      <c r="P46" s="24">
        <v>514</v>
      </c>
      <c r="Q46" s="61" t="s">
        <v>619</v>
      </c>
      <c r="R46" s="24">
        <v>628</v>
      </c>
      <c r="S46" s="24">
        <v>586</v>
      </c>
      <c r="T46" s="62" t="s">
        <v>451</v>
      </c>
      <c r="U46" s="23">
        <v>424</v>
      </c>
      <c r="V46" s="24">
        <v>403</v>
      </c>
      <c r="W46" s="61" t="s">
        <v>545</v>
      </c>
      <c r="X46" s="24">
        <v>583</v>
      </c>
      <c r="Y46" s="24">
        <v>449</v>
      </c>
      <c r="Z46" s="62" t="s">
        <v>661</v>
      </c>
      <c r="AA46" s="23">
        <v>341</v>
      </c>
      <c r="AB46" s="24">
        <v>226</v>
      </c>
      <c r="AC46" s="61" t="s">
        <v>662</v>
      </c>
      <c r="AD46" s="24">
        <v>340</v>
      </c>
      <c r="AE46" s="24">
        <v>183</v>
      </c>
      <c r="AF46" s="62" t="s">
        <v>663</v>
      </c>
      <c r="AG46" s="23">
        <v>111</v>
      </c>
      <c r="AH46" s="24">
        <v>71</v>
      </c>
      <c r="AI46" s="61" t="s">
        <v>664</v>
      </c>
      <c r="AJ46" s="24">
        <v>110</v>
      </c>
      <c r="AK46" s="24">
        <v>70</v>
      </c>
      <c r="AL46" s="62" t="s">
        <v>665</v>
      </c>
      <c r="AM46" s="23">
        <v>42</v>
      </c>
      <c r="AN46" s="24">
        <v>24</v>
      </c>
      <c r="AO46" s="61" t="s">
        <v>486</v>
      </c>
      <c r="AP46" s="24">
        <v>42</v>
      </c>
      <c r="AQ46" s="24">
        <v>37</v>
      </c>
      <c r="AR46" s="62" t="s">
        <v>609</v>
      </c>
      <c r="AS46" s="23">
        <v>24</v>
      </c>
      <c r="AT46" s="24">
        <v>23</v>
      </c>
      <c r="AU46" s="61" t="s">
        <v>666</v>
      </c>
      <c r="AV46" s="24">
        <v>15</v>
      </c>
      <c r="AW46" s="24">
        <v>13</v>
      </c>
      <c r="AX46" s="62" t="s">
        <v>667</v>
      </c>
      <c r="AY46" s="23">
        <v>3479</v>
      </c>
      <c r="AZ46" s="24">
        <v>3290</v>
      </c>
      <c r="BA46" s="77" t="s">
        <v>668</v>
      </c>
    </row>
    <row r="47" spans="2:53">
      <c r="B47" s="263"/>
      <c r="C47" s="264"/>
      <c r="D47" s="264"/>
      <c r="E47" s="265"/>
      <c r="F47" s="264"/>
      <c r="G47" s="264"/>
      <c r="H47" s="265"/>
      <c r="I47" s="264"/>
      <c r="J47" s="264"/>
      <c r="K47" s="270"/>
      <c r="L47" s="267"/>
      <c r="M47" s="267"/>
      <c r="N47" s="266"/>
      <c r="O47" s="267"/>
      <c r="P47" s="267"/>
      <c r="Q47" s="266"/>
      <c r="R47" s="267"/>
      <c r="S47" s="267"/>
      <c r="T47" s="266"/>
      <c r="U47" s="267"/>
      <c r="V47" s="267"/>
      <c r="W47" s="266"/>
      <c r="X47" s="267"/>
      <c r="Y47" s="267"/>
      <c r="Z47" s="266"/>
      <c r="AA47" s="267"/>
      <c r="AB47" s="267"/>
      <c r="AC47" s="266"/>
      <c r="AD47" s="267"/>
      <c r="AE47" s="267"/>
      <c r="AF47" s="266"/>
      <c r="AG47" s="267"/>
      <c r="AH47" s="267"/>
      <c r="AI47" s="266"/>
      <c r="AJ47" s="267"/>
      <c r="AK47" s="267"/>
      <c r="AL47" s="266"/>
      <c r="AM47" s="267"/>
      <c r="AN47" s="267"/>
      <c r="AO47" s="266"/>
      <c r="AP47" s="267"/>
      <c r="AQ47" s="267"/>
      <c r="AR47" s="266"/>
      <c r="AS47" s="267"/>
      <c r="AT47" s="267"/>
      <c r="AU47" s="266"/>
      <c r="AV47" s="267"/>
      <c r="AW47" s="267"/>
      <c r="AX47" s="266"/>
      <c r="AY47" s="267"/>
      <c r="AZ47" s="267"/>
      <c r="BA47" s="268"/>
    </row>
    <row r="48" spans="2:53" ht="22.5" customHeight="1">
      <c r="B48" s="346" t="s">
        <v>587</v>
      </c>
      <c r="C48" s="347"/>
      <c r="D48" s="347"/>
      <c r="E48" s="347"/>
      <c r="F48" s="347"/>
      <c r="G48" s="347"/>
      <c r="H48" s="347"/>
      <c r="I48" s="347"/>
      <c r="J48" s="348"/>
    </row>
    <row r="49" spans="2:10" ht="58.5" customHeight="1">
      <c r="B49" s="260" t="s">
        <v>588</v>
      </c>
      <c r="C49" s="355" t="s">
        <v>589</v>
      </c>
      <c r="D49" s="347"/>
      <c r="E49" s="347"/>
      <c r="F49" s="347"/>
      <c r="G49" s="347"/>
      <c r="H49" s="347"/>
      <c r="I49" s="347"/>
      <c r="J49" s="348"/>
    </row>
    <row r="50" spans="2:10" ht="58.5" customHeight="1">
      <c r="B50" s="269" t="s">
        <v>182</v>
      </c>
      <c r="C50" s="356" t="s">
        <v>589</v>
      </c>
      <c r="D50" s="350"/>
      <c r="E50" s="350"/>
      <c r="F50" s="350"/>
      <c r="G50" s="350"/>
      <c r="H50" s="350"/>
      <c r="I50" s="350"/>
      <c r="J50" s="351"/>
    </row>
    <row r="51" spans="2:10" ht="2.1" customHeight="1"/>
  </sheetData>
  <mergeCells count="33">
    <mergeCell ref="C7:H7"/>
    <mergeCell ref="I7:N7"/>
    <mergeCell ref="O7:T7"/>
    <mergeCell ref="U7:Z7"/>
    <mergeCell ref="C3:K3"/>
    <mergeCell ref="C4:K4"/>
    <mergeCell ref="C5:K5"/>
    <mergeCell ref="B6:G6"/>
    <mergeCell ref="AA7:AF7"/>
    <mergeCell ref="AG7:AL7"/>
    <mergeCell ref="AM7:AR7"/>
    <mergeCell ref="AS7:AX7"/>
    <mergeCell ref="AY7:BA7"/>
    <mergeCell ref="AP8:AR8"/>
    <mergeCell ref="AS8:AU8"/>
    <mergeCell ref="AV8:AX8"/>
    <mergeCell ref="AY8:BA8"/>
    <mergeCell ref="R8:T8"/>
    <mergeCell ref="U8:W8"/>
    <mergeCell ref="X8:Z8"/>
    <mergeCell ref="AA8:AC8"/>
    <mergeCell ref="AD8:AF8"/>
    <mergeCell ref="AG8:AI8"/>
    <mergeCell ref="B48:J48"/>
    <mergeCell ref="C49:J49"/>
    <mergeCell ref="C50:J50"/>
    <mergeCell ref="AJ8:AL8"/>
    <mergeCell ref="AM8:AO8"/>
    <mergeCell ref="C8:E8"/>
    <mergeCell ref="F8:H8"/>
    <mergeCell ref="I8:K8"/>
    <mergeCell ref="L8:N8"/>
    <mergeCell ref="O8:Q8"/>
  </mergeCells>
  <pageMargins left="0.25" right="0.25" top="0.25" bottom="0.25" header="0.25" footer="0.25"/>
  <pageSetup paperSize="0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48a347-eb50-4952-97bd-d92cb4fdebc5" xsi:nil="true"/>
    <lcf76f155ced4ddcb4097134ff3c332f xmlns="eb5aab6b-031f-4972-9d22-f2b6eff7708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4C3EFD3C90F44CA648C74505A448E6" ma:contentTypeVersion="17" ma:contentTypeDescription="Create a new document." ma:contentTypeScope="" ma:versionID="2e8dc36bb41e53dce3850b07e249a739">
  <xsd:schema xmlns:xsd="http://www.w3.org/2001/XMLSchema" xmlns:xs="http://www.w3.org/2001/XMLSchema" xmlns:p="http://schemas.microsoft.com/office/2006/metadata/properties" xmlns:ns2="eb5aab6b-031f-4972-9d22-f2b6eff7708e" xmlns:ns3="6248a347-eb50-4952-97bd-d92cb4fdebc5" targetNamespace="http://schemas.microsoft.com/office/2006/metadata/properties" ma:root="true" ma:fieldsID="030f51b87727e8bfd27059ca518ee7c4" ns2:_="" ns3:_="">
    <xsd:import namespace="eb5aab6b-031f-4972-9d22-f2b6eff7708e"/>
    <xsd:import namespace="6248a347-eb50-4952-97bd-d92cb4fde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aab6b-031f-4972-9d22-f2b6eff770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c250d15-9240-48a2-bed8-252fb13a14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8a347-eb50-4952-97bd-d92cb4fdebc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bacb309-1590-46fa-ab98-4467c1b0f3fc}" ma:internalName="TaxCatchAll" ma:showField="CatchAllData" ma:web="6248a347-eb50-4952-97bd-d92cb4fde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9F7897-EA56-4119-B0FC-03450CE3FDB6}"/>
</file>

<file path=customXml/itemProps2.xml><?xml version="1.0" encoding="utf-8"?>
<ds:datastoreItem xmlns:ds="http://schemas.openxmlformats.org/officeDocument/2006/customXml" ds:itemID="{74D2A110-9C47-470F-A2F9-588D4A3FDA72}"/>
</file>

<file path=customXml/itemProps3.xml><?xml version="1.0" encoding="utf-8"?>
<ds:datastoreItem xmlns:ds="http://schemas.openxmlformats.org/officeDocument/2006/customXml" ds:itemID="{1A822A70-FC0E-47AF-8F00-2C658A7A8E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2025-10-01T21:25:51Z</dcterms:created>
  <dcterms:modified xsi:type="dcterms:W3CDTF">2025-10-29T15:00:31Z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0x010100F24C3EFD3C90F44CA648C74505A448E6</vt:lpwstr>
  </property>
  <property fmtid="{D5CDD505-2E9C-101B-9397-08002B2CF9AE}" pid="3" name="MediaServiceImageTags">
    <vt:lpwstr/>
  </property>
</Properties>
</file>